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xampp1\htdocs\vas\resources\"/>
    </mc:Choice>
  </mc:AlternateContent>
  <xr:revisionPtr revIDLastSave="0" documentId="13_ncr:1_{BD0C3A0D-AA31-4349-8CFE-2590D4336A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emplate" sheetId="2" r:id="rId1"/>
    <sheet name="Lookup" sheetId="3" state="hidden" r:id="rId2"/>
    <sheet name="List" sheetId="4" state="hidden" r:id="rId3"/>
    <sheet name="products" sheetId="1" state="hidden" r:id="rId4"/>
  </sheets>
  <definedNames>
    <definedName name="Cell_C_Data">List!$D$10:$D$50</definedName>
    <definedName name="MTN_Data">List!$C$10:$C$50</definedName>
    <definedName name="Telkom_Mobile_Pinless">List!$B$10:$B$50</definedName>
    <definedName name="Vodacom_Promo_Data">List!$A$10:$A$50</definedName>
  </definedNames>
  <calcPr calcId="191029"/>
  <pivotCaches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B10" i="4" a="1"/>
  <c r="B10" i="4" s="1"/>
  <c r="C10" i="4" a="1"/>
  <c r="C10" i="4" s="1"/>
  <c r="D10" i="4" a="1"/>
  <c r="D10" i="4" s="1"/>
  <c r="A10" i="4" a="1"/>
  <c r="A1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<sst xmlns="http://schemas.openxmlformats.org/spreadsheetml/2006/main" count="437" uniqueCount="163">
  <si>
    <t>Product_Id</t>
  </si>
  <si>
    <t>product_code</t>
  </si>
  <si>
    <t>product_description</t>
  </si>
  <si>
    <t>product_value</t>
  </si>
  <si>
    <t>product_provider</t>
  </si>
  <si>
    <t>product_provider_id</t>
  </si>
  <si>
    <t xml:space="preserve">Vodacom 2GB WklyOnce </t>
  </si>
  <si>
    <t xml:space="preserve">Vodacom Promo Data </t>
  </si>
  <si>
    <t>Telkom Pinless All-Net 1.5GB+1.5GB</t>
  </si>
  <si>
    <t>Telkom Mobile Pinless</t>
  </si>
  <si>
    <t xml:space="preserve">Telkom Pinless All-Net 10GB+10GB 60d </t>
  </si>
  <si>
    <t xml:space="preserve">Telkom Pinless All-Net 150MB+150MB 180d </t>
  </si>
  <si>
    <t xml:space="preserve">Telkom Pinless All-Net 1GB+1GB </t>
  </si>
  <si>
    <t xml:space="preserve">Telkom Pinless All-Net 20GB 180d </t>
  </si>
  <si>
    <t xml:space="preserve">Telkom Pinless All-Net 2GB+2GB 60d  </t>
  </si>
  <si>
    <t xml:space="preserve">Telkom Pinless All-Net 300MB+300MB 180d </t>
  </si>
  <si>
    <t xml:space="preserve">Telkom Pinless All-Net 35MB+35MB 180d </t>
  </si>
  <si>
    <t xml:space="preserve">Telkom Pinless All-Net 3GB+3GB 60d </t>
  </si>
  <si>
    <t xml:space="preserve">Telkom Pinless All-Net 500MB+500MB 180d </t>
  </si>
  <si>
    <t xml:space="preserve">Vodacom 4GB </t>
  </si>
  <si>
    <t xml:space="preserve">Telkom Pinless All-Net 5GB+5GB 60d </t>
  </si>
  <si>
    <t xml:space="preserve">Telkom Pinless All-Net 75MB+75MB 180d </t>
  </si>
  <si>
    <t xml:space="preserve">Telkom Pinless All-Net Voice 1000min 60d </t>
  </si>
  <si>
    <t xml:space="preserve">Telkom Pinless All-Net Voice 100min 60d </t>
  </si>
  <si>
    <t xml:space="preserve">Telkom Pinless All-Net Voice 10min 7d </t>
  </si>
  <si>
    <t xml:space="preserve">Telkom Pinless All-Net Voice 200min 60d </t>
  </si>
  <si>
    <t xml:space="preserve">Telkom Pinless All-Net Voice 20min 7d </t>
  </si>
  <si>
    <t xml:space="preserve">Telkom Pinless All-Net Voice 25min 60d </t>
  </si>
  <si>
    <t xml:space="preserve">Telkom Pinless All-Net Voice 300min 60d </t>
  </si>
  <si>
    <t xml:space="preserve">Telkom Pinless All-Net Voice 500min 60d </t>
  </si>
  <si>
    <t xml:space="preserve">Vodacom MyGig 10GB </t>
  </si>
  <si>
    <t xml:space="preserve">Telkom Pinless All-Net Voice 50min 60d </t>
  </si>
  <si>
    <t xml:space="preserve">Telkom Pinless Daily Social Bundle 25MB </t>
  </si>
  <si>
    <t>(All)</t>
  </si>
  <si>
    <t>Row Labels</t>
  </si>
  <si>
    <t>Grand Total</t>
  </si>
  <si>
    <t xml:space="preserve">Telkom Pinless FreeMe Boost 1.2GB </t>
  </si>
  <si>
    <t xml:space="preserve">Telkom Pinless FreeMe Boost 1.8GB </t>
  </si>
  <si>
    <t xml:space="preserve">Telkom Pinless FreeMe Boost 11.5GB </t>
  </si>
  <si>
    <t xml:space="preserve">Telkom Pinless FreeMe Boost 18GB </t>
  </si>
  <si>
    <t xml:space="preserve">Telkom Pinless FreeMe Boost 28GB </t>
  </si>
  <si>
    <t xml:space="preserve">Telkom Pinless FreeMe Boost 3.5GB </t>
  </si>
  <si>
    <t xml:space="preserve">Telkom Pinless FreeMe Boost 300MB 14d </t>
  </si>
  <si>
    <t xml:space="preserve">Telkom Pinless FreeMe Boost 6.5GB </t>
  </si>
  <si>
    <t xml:space="preserve">Vodacom MyGig 30GB </t>
  </si>
  <si>
    <t xml:space="preserve">Telkom Pinless FreeMe Boost 600MB 14d </t>
  </si>
  <si>
    <t xml:space="preserve">Telkom Pinless LTE On-net 3GB+3GB 14d </t>
  </si>
  <si>
    <t xml:space="preserve">Telkom Pinless WhatsApp 1.5GB 30d </t>
  </si>
  <si>
    <t xml:space="preserve">Telkom Pinless WhatsApp 150MB 1d </t>
  </si>
  <si>
    <t xml:space="preserve">Telkom Pinless WhatsApp 300MB 1d </t>
  </si>
  <si>
    <t xml:space="preserve">Telkom Pinless WhatsApp 300MB 7d </t>
  </si>
  <si>
    <t xml:space="preserve">Telkom Pinless WhatsApp 750MB 30d </t>
  </si>
  <si>
    <t xml:space="preserve">Telkom Mobile Pinless  </t>
  </si>
  <si>
    <t xml:space="preserve">Telkom Pinless WhatsApp 750MB 7d </t>
  </si>
  <si>
    <t xml:space="preserve">Telkom Pinless WhatsApp Unlimited 1d </t>
  </si>
  <si>
    <t xml:space="preserve">Telkom Pinless WhatsApp Unlimited 30d </t>
  </si>
  <si>
    <t xml:space="preserve">Vodacom MyGig 6GB </t>
  </si>
  <si>
    <t xml:space="preserve">Telkom Pinless WhatsApp Unlimited 7d </t>
  </si>
  <si>
    <t xml:space="preserve">Vodacom MyMeg 100MB Daily </t>
  </si>
  <si>
    <t xml:space="preserve">Vodacom MyMeg 200MB </t>
  </si>
  <si>
    <t xml:space="preserve">Vodacom MyMeg 20MB Daily </t>
  </si>
  <si>
    <t xml:space="preserve">Vodacom MyMeg 350MB </t>
  </si>
  <si>
    <t xml:space="preserve">Vodacom MyMeg 50MB </t>
  </si>
  <si>
    <t xml:space="preserve">Vodacom MyMeg 60MB Daily </t>
  </si>
  <si>
    <t xml:space="preserve">Vodacom Power 50MB 1hr Data Bundle </t>
  </si>
  <si>
    <t xml:space="preserve">MTN 500MB </t>
  </si>
  <si>
    <t xml:space="preserve">MTN 1GB </t>
  </si>
  <si>
    <t xml:space="preserve">MTN 2GB </t>
  </si>
  <si>
    <t xml:space="preserve">MTN 1.5GB Monthly </t>
  </si>
  <si>
    <t xml:space="preserve">MTN 100MB </t>
  </si>
  <si>
    <t xml:space="preserve">MTN Data  </t>
  </si>
  <si>
    <t xml:space="preserve">MTN 100MB Daily </t>
  </si>
  <si>
    <t xml:space="preserve">MTN 1GB Daily </t>
  </si>
  <si>
    <t xml:space="preserve">MTN 200MB </t>
  </si>
  <si>
    <t xml:space="preserve">MTN 200MB Daily </t>
  </si>
  <si>
    <t xml:space="preserve">MTN 300MB Daily </t>
  </si>
  <si>
    <t xml:space="preserve">MTN 30MB Daily </t>
  </si>
  <si>
    <t xml:space="preserve">MTN 350MB </t>
  </si>
  <si>
    <t xml:space="preserve">MTN 3GB Daily </t>
  </si>
  <si>
    <t xml:space="preserve">MTN 3GB Monthly </t>
  </si>
  <si>
    <t xml:space="preserve">MTN 40MB </t>
  </si>
  <si>
    <t xml:space="preserve">MTN 5GB Monthly </t>
  </si>
  <si>
    <t xml:space="preserve">MTN EveryDayGigs 1.5GB 3d </t>
  </si>
  <si>
    <t xml:space="preserve">MTN EveryDayGigs 14GB 7d </t>
  </si>
  <si>
    <t xml:space="preserve">Vodacom MyMeg 500MB </t>
  </si>
  <si>
    <t xml:space="preserve">MTN EveryDayGigs 15GB 30d </t>
  </si>
  <si>
    <t xml:space="preserve">MTN EveryDayGigs 21GB 7d </t>
  </si>
  <si>
    <t xml:space="preserve">MTN EveryDayGigs 3.5GB 7d </t>
  </si>
  <si>
    <t xml:space="preserve">MTN EveryDayGigs 30GB 30d </t>
  </si>
  <si>
    <t xml:space="preserve">MTN EveryDayGigs 60GB 30d </t>
  </si>
  <si>
    <t>MTN EveryDayGigs 90GB 30d</t>
  </si>
  <si>
    <t xml:space="preserve">MTN Facebook 1GB 7d </t>
  </si>
  <si>
    <t xml:space="preserve">MTN Facebook 200MB 1d </t>
  </si>
  <si>
    <t xml:space="preserve">MTN Facebook 2GB 30 day </t>
  </si>
  <si>
    <t xml:space="preserve">MTN Facebook 300MB 7d </t>
  </si>
  <si>
    <t xml:space="preserve">Vodacom MyGig 1GB </t>
  </si>
  <si>
    <t xml:space="preserve">MTN TikTok 1GB 7d </t>
  </si>
  <si>
    <t xml:space="preserve">MTN TikTok 200MB 1d </t>
  </si>
  <si>
    <t xml:space="preserve">MTN TikTok 2GB 30 day </t>
  </si>
  <si>
    <t xml:space="preserve">MTN Twitter 1GB 7d </t>
  </si>
  <si>
    <t xml:space="preserve">MTN Twitter 200MB 1d </t>
  </si>
  <si>
    <t xml:space="preserve">MTN Whatsapp 1GB 20 day </t>
  </si>
  <si>
    <t xml:space="preserve">MTN Whatsapp 250MB 1d </t>
  </si>
  <si>
    <t xml:space="preserve">MTN Whatsapp 2GB 30d </t>
  </si>
  <si>
    <t xml:space="preserve">MTN Whatsapp 300MB 7 day </t>
  </si>
  <si>
    <t xml:space="preserve">Vodacom 100MB WklyOnce  </t>
  </si>
  <si>
    <t xml:space="preserve">MTN Whatsapp 50MB 1 day  </t>
  </si>
  <si>
    <t xml:space="preserve">MTN YouTube 1GB 7d  </t>
  </si>
  <si>
    <t xml:space="preserve">MTN YouTube 2GB 30 day  </t>
  </si>
  <si>
    <t xml:space="preserve">MTN Youtube 200MB 1d  </t>
  </si>
  <si>
    <t xml:space="preserve">Cell-C 1.5GB+1.5GB  </t>
  </si>
  <si>
    <t xml:space="preserve">Cell-C Data  </t>
  </si>
  <si>
    <t xml:space="preserve">Cell-C 100GB+100GB Six Month  </t>
  </si>
  <si>
    <t xml:space="preserve">Cell-C 100MB 30d  </t>
  </si>
  <si>
    <t xml:space="preserve">Cell-C 10GB+10GB  </t>
  </si>
  <si>
    <t xml:space="preserve">Cell-C 150MB 1d  </t>
  </si>
  <si>
    <t xml:space="preserve">Cell-C 150MB 30d  </t>
  </si>
  <si>
    <t xml:space="preserve">Vodacom 15GB  </t>
  </si>
  <si>
    <t xml:space="preserve">Cell-C 150MB 7d  </t>
  </si>
  <si>
    <t xml:space="preserve">Cell-C 1GB 1d  </t>
  </si>
  <si>
    <t xml:space="preserve">Cell-C 1GB 7d  </t>
  </si>
  <si>
    <t xml:space="preserve">Cell-C 1GB+1GB  </t>
  </si>
  <si>
    <t xml:space="preserve">Cell-C 200GB+200GB Six Month  </t>
  </si>
  <si>
    <t xml:space="preserve">Cell-C 250MB  </t>
  </si>
  <si>
    <t xml:space="preserve">Cell-C 250MB 7d  </t>
  </si>
  <si>
    <t xml:space="preserve">Cell-C 2GB 1d  </t>
  </si>
  <si>
    <t xml:space="preserve">Cell-C 2GB 7d  </t>
  </si>
  <si>
    <t xml:space="preserve">Cell-C 2GB+2GB  </t>
  </si>
  <si>
    <t xml:space="preserve">Vodacom 250MB WklyOnce  </t>
  </si>
  <si>
    <t xml:space="preserve">Cell-C 300MB 1d  </t>
  </si>
  <si>
    <t xml:space="preserve">Cell-C 30MB 1d  </t>
  </si>
  <si>
    <t xml:space="preserve">Cell-C 350MB 30d  </t>
  </si>
  <si>
    <t xml:space="preserve">Cell-C 3GB+3GB  </t>
  </si>
  <si>
    <t xml:space="preserve">Cell-C 4GB+4GB  </t>
  </si>
  <si>
    <t xml:space="preserve">Cell-C 500MB 7d  </t>
  </si>
  <si>
    <t xml:space="preserve">Cell-C 600MB 1d  </t>
  </si>
  <si>
    <t xml:space="preserve">Cell-C 600MB 30d  </t>
  </si>
  <si>
    <t xml:space="preserve">Cell-C 80MB 1d  </t>
  </si>
  <si>
    <t xml:space="preserve">Cell-C All-in-One 10GB  </t>
  </si>
  <si>
    <t xml:space="preserve">Vodacom 2GB  </t>
  </si>
  <si>
    <t xml:space="preserve">Cell-C All-in-One 20GB  </t>
  </si>
  <si>
    <t xml:space="preserve">Cell-C All-in-One 450MB  </t>
  </si>
  <si>
    <t xml:space="preserve">Cell-C All-in-One 5GB  </t>
  </si>
  <si>
    <t xml:space="preserve">Cell-C DayByDay 1GB 30d  </t>
  </si>
  <si>
    <t xml:space="preserve">Cell-C DayByDay 1GB 7d  </t>
  </si>
  <si>
    <t xml:space="preserve">Cell-C DayByDay 250MB 30d  </t>
  </si>
  <si>
    <t xml:space="preserve">Cell-C DayByDay 500MB 30d  </t>
  </si>
  <si>
    <t xml:space="preserve">Cell-C WhatsApp 1GB 30d  </t>
  </si>
  <si>
    <t xml:space="preserve">Cell-C WhatsApp 600MB 15d  </t>
  </si>
  <si>
    <t xml:space="preserve">Cell-C Whatsapp 250MB 1d  </t>
  </si>
  <si>
    <t>Vodacom Promo Data</t>
  </si>
  <si>
    <t>MTN Data</t>
  </si>
  <si>
    <t>Cell-C Data</t>
  </si>
  <si>
    <t>CDC</t>
  </si>
  <si>
    <t>Products</t>
  </si>
  <si>
    <t>Departments</t>
  </si>
  <si>
    <t>Academic</t>
  </si>
  <si>
    <t>Mobile Number</t>
  </si>
  <si>
    <t>Provider</t>
  </si>
  <si>
    <t>Bundle</t>
  </si>
  <si>
    <t>Amount</t>
  </si>
  <si>
    <t>Product_Code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</si>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</sst>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6" fillId="0" borderId="0" xfId="0" applyFont="1"/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6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49" fontId="0" fillId="0" borderId="10" xfId="42" applyNumberFormat="1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ntzel Kruger" refreshedDate="44937.591295601851" createdVersion="8" refreshedVersion="8" minRefreshableVersion="3" recordCount="136" xr:uid="{00000000-000A-0000-FFFF-FFFF14000000}">
  <cacheSource type="worksheet">
    <worksheetSource name="Table1"/>
  </cacheSource>
  <cacheFields count="6">
    <cacheField name="Product_Id" numFmtId="0">
      <sharedItems containsSemiMixedTypes="0" containsString="0" containsNumber="1" containsInteger="1" minValue="1" maxValue="136"/>
    </cacheField>
    <cacheField name="product_code" numFmtId="0">
      <sharedItems containsSemiMixedTypes="0" containsString="0" containsNumber="1" containsInteger="1" minValue="4" maxValue="140"/>
    </cacheField>
    <cacheField name="product_description" numFmtId="0">
      <sharedItems count="136">
        <s v="Vodacom 2GB WklyOnce "/>
        <s v="Telkom Pinless All-Net 1.5GB+1.5GB"/>
        <s v="Telkom Pinless All-Net 10GB+10GB 60d "/>
        <s v="Telkom Pinless All-Net 150MB+150MB 180d "/>
        <s v="Telkom Pinless All-Net 1GB+1GB "/>
        <s v="Telkom Pinless All-Net 20GB 180d "/>
        <s v="Telkom Pinless All-Net 2GB+2GB 60d  "/>
        <s v="Telkom Pinless All-Net 300MB+300MB 180d "/>
        <s v="Telkom Pinless All-Net 35MB+35MB 180d "/>
        <s v="Telkom Pinless All-Net 3GB+3GB 60d "/>
        <s v="Telkom Pinless All-Net 500MB+500MB 180d "/>
        <s v="Vodacom 4GB "/>
        <s v="Telkom Pinless All-Net 5GB+5GB 60d "/>
        <s v="Telkom Pinless All-Net 75MB+75MB 180d "/>
        <s v="Telkom Pinless All-Net Voice 1000min 60d "/>
        <s v="Telkom Pinless All-Net Voice 100min 60d "/>
        <s v="Telkom Pinless All-Net Voice 10min 7d "/>
        <s v="Telkom Pinless All-Net Voice 200min 60d "/>
        <s v="Telkom Pinless All-Net Voice 20min 7d "/>
        <s v="Telkom Pinless All-Net Voice 25min 60d "/>
        <s v="Telkom Pinless All-Net Voice 300min 60d "/>
        <s v="Telkom Pinless All-Net Voice 500min 60d "/>
        <s v="Vodacom MyGig 10GB "/>
        <s v="Telkom Pinless All-Net Voice 50min 60d "/>
        <s v="Telkom Pinless Daily Social Bundle 25MB "/>
        <s v="Telkom Pinless FreeMe Boost 1.2GB "/>
        <s v="Telkom Pinless FreeMe Boost 1.8GB "/>
        <s v="Telkom Pinless FreeMe Boost 11.5GB "/>
        <s v="Telkom Pinless FreeMe Boost 18GB "/>
        <s v="Telkom Pinless FreeMe Boost 28GB "/>
        <s v="Telkom Pinless FreeMe Boost 3.5GB "/>
        <s v="Telkom Pinless FreeMe Boost 300MB 14d "/>
        <s v="Telkom Pinless FreeMe Boost 6.5GB "/>
        <s v="Vodacom MyGig 30GB "/>
        <s v="Telkom Pinless FreeMe Boost 600MB 14d "/>
        <s v="Telkom Pinless LTE On-net 3GB+3GB 14d "/>
        <s v="Telkom Pinless WhatsApp 1.5GB 30d "/>
        <s v="Telkom Pinless WhatsApp 150MB 1d "/>
        <s v="Telkom Pinless WhatsApp 300MB 1d "/>
        <s v="Telkom Pinless WhatsApp 300MB 7d "/>
        <s v="Telkom Pinless WhatsApp 750MB 30d "/>
        <s v="Telkom Pinless WhatsApp 750MB 7d "/>
        <s v="Telkom Pinless WhatsApp Unlimited 1d "/>
        <s v="Telkom Pinless WhatsApp Unlimited 30d "/>
        <s v="Vodacom MyGig 6GB "/>
        <s v="Telkom Pinless WhatsApp Unlimited 7d "/>
        <s v="Vodacom MyMeg 100MB Daily "/>
        <s v="Vodacom MyMeg 200MB "/>
        <s v="Vodacom MyMeg 20MB Daily "/>
        <s v="Vodacom MyMeg 350MB "/>
        <s v="Vodacom MyMeg 50MB "/>
        <s v="Vodacom MyMeg 60MB Daily "/>
        <s v="Vodacom Power 50MB 1hr Data Bundle "/>
        <s v="MTN 500MB "/>
        <s v="MTN 1GB "/>
        <s v="MTN 2GB "/>
        <s v="MTN 1.5GB Monthly "/>
        <s v="MTN 100MB "/>
        <s v="MTN 100MB Daily "/>
        <s v="MTN 1GB Daily "/>
        <s v="MTN 200MB "/>
        <s v="MTN 200MB Daily "/>
        <s v="MTN 300MB Daily "/>
        <s v="MTN 30MB Daily "/>
        <s v="MTN 350MB "/>
        <s v="MTN 3GB Daily "/>
        <s v="MTN 3GB Monthly "/>
        <s v="MTN 40MB "/>
        <s v="MTN 5GB Monthly "/>
        <s v="MTN EveryDayGigs 1.5GB 3d "/>
        <s v="MTN EveryDayGigs 14GB 7d "/>
        <s v="Vodacom MyMeg 500MB "/>
        <s v="MTN EveryDayGigs 15GB 30d "/>
        <s v="MTN EveryDayGigs 21GB 7d "/>
        <s v="MTN EveryDayGigs 3.5GB 7d "/>
        <s v="MTN EveryDayGigs 30GB 30d "/>
        <s v="MTN EveryDayGigs 60GB 30d "/>
        <s v="MTN EveryDayGigs 90GB 30d"/>
        <s v="MTN Facebook 1GB 7d "/>
        <s v="MTN Facebook 200MB 1d "/>
        <s v="MTN Facebook 2GB 30 day "/>
        <s v="MTN Facebook 300MB 7d "/>
        <s v="Vodacom MyGig 1GB "/>
        <s v="MTN TikTok 1GB 7d "/>
        <s v="MTN TikTok 200MB 1d "/>
        <s v="MTN TikTok 2GB 30 day "/>
        <s v="MTN Twitter 1GB 7d "/>
        <s v="MTN Twitter 200MB 1d "/>
        <s v="MTN Whatsapp 1GB 20 day "/>
        <s v="MTN Whatsapp 250MB 1d "/>
        <s v="MTN Whatsapp 2GB 30d "/>
        <s v="MTN Whatsapp 300MB 7 day "/>
        <s v="Vodacom 100MB WklyOnce  "/>
        <s v="MTN Whatsapp 50MB 1 day  "/>
        <s v="MTN YouTube 1GB 7d  "/>
        <s v="MTN YouTube 2GB 30 day  "/>
        <s v="MTN Youtube 200MB 1d  "/>
        <s v="Cell-C 1.5GB+1.5GB  "/>
        <s v="Cell-C 100GB+100GB Six Month  "/>
        <s v="Cell-C 100MB 30d  "/>
        <s v="Cell-C 10GB+10GB  "/>
        <s v="Cell-C 150MB 1d  "/>
        <s v="Cell-C 150MB 30d  "/>
        <s v="Vodacom 15GB  "/>
        <s v="Cell-C 150MB 7d  "/>
        <s v="Cell-C 1GB 1d  "/>
        <s v="Cell-C 1GB 7d  "/>
        <s v="Cell-C 1GB+1GB  "/>
        <s v="Cell-C 200GB+200GB Six Month  "/>
        <s v="Cell-C 250MB  "/>
        <s v="Cell-C 250MB 7d  "/>
        <s v="Cell-C 2GB 1d  "/>
        <s v="Cell-C 2GB 7d  "/>
        <s v="Cell-C 2GB+2GB  "/>
        <s v="Vodacom 250MB WklyOnce  "/>
        <s v="Cell-C 300MB 1d  "/>
        <s v="Cell-C 30MB 1d  "/>
        <s v="Cell-C 350MB 30d  "/>
        <s v="Cell-C 3GB+3GB  "/>
        <s v="Cell-C 4GB+4GB  "/>
        <s v="Cell-C 500MB 7d  "/>
        <s v="Cell-C 600MB 1d  "/>
        <s v="Cell-C 600MB 30d  "/>
        <s v="Cell-C 80MB 1d  "/>
        <s v="Cell-C All-in-One 10GB  "/>
        <s v="Vodacom 2GB  "/>
        <s v="Cell-C All-in-One 20GB  "/>
        <s v="Cell-C All-in-One 450MB  "/>
        <s v="Cell-C All-in-One 5GB  "/>
        <s v="Cell-C DayByDay 1GB 30d  "/>
        <s v="Cell-C DayByDay 1GB 7d  "/>
        <s v="Cell-C DayByDay 250MB 30d  "/>
        <s v="Cell-C DayByDay 500MB 30d  "/>
        <s v="Cell-C WhatsApp 1GB 30d  "/>
        <s v="Cell-C WhatsApp 600MB 15d  "/>
        <s v="Cell-C Whatsapp 250MB 1d  "/>
      </sharedItems>
    </cacheField>
    <cacheField name="product_value" numFmtId="0">
      <sharedItems containsSemiMixedTypes="0" containsString="0" containsNumber="1" containsInteger="1" minValue="2" maxValue="1699"/>
    </cacheField>
    <cacheField name="product_provider" numFmtId="0">
      <sharedItems count="8">
        <s v="Vodacom Promo Data "/>
        <s v="Telkom Mobile Pinless"/>
        <s v="Telkom Mobile Pinless "/>
        <s v="Telkom Mobile Pinless  "/>
        <s v="MTN Data "/>
        <s v="MTN Data  "/>
        <s v="Cell-C Data  "/>
        <s v="Vodacom Promo Data  "/>
      </sharedItems>
    </cacheField>
    <cacheField name="product_provider_id" numFmtId="0">
      <sharedItems containsSemiMixedTypes="0" containsString="0" containsNumber="1" containsInteger="1" minValue="1" maxValue="4" count="4">
        <n v="1"/>
        <n v="2"/>
        <n v="3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6">
  <r>
    <n v="1"/>
    <n v="10"/>
    <x v="0"/>
    <n v="120"/>
    <x v="0"/>
    <x v="0"/>
  </r>
  <r>
    <n v="2"/>
    <n v="100"/>
    <x v="1"/>
    <n v="89"/>
    <x v="1"/>
    <x v="1"/>
  </r>
  <r>
    <n v="3"/>
    <n v="101"/>
    <x v="2"/>
    <n v="469"/>
    <x v="2"/>
    <x v="1"/>
  </r>
  <r>
    <n v="4"/>
    <n v="102"/>
    <x v="3"/>
    <n v="29"/>
    <x v="2"/>
    <x v="1"/>
  </r>
  <r>
    <n v="5"/>
    <n v="103"/>
    <x v="4"/>
    <n v="79"/>
    <x v="2"/>
    <x v="1"/>
  </r>
  <r>
    <n v="6"/>
    <n v="104"/>
    <x v="5"/>
    <n v="699"/>
    <x v="2"/>
    <x v="1"/>
  </r>
  <r>
    <n v="7"/>
    <n v="105"/>
    <x v="6"/>
    <n v="139"/>
    <x v="2"/>
    <x v="1"/>
  </r>
  <r>
    <n v="8"/>
    <n v="106"/>
    <x v="7"/>
    <n v="49"/>
    <x v="2"/>
    <x v="1"/>
  </r>
  <r>
    <n v="9"/>
    <n v="107"/>
    <x v="8"/>
    <n v="7"/>
    <x v="2"/>
    <x v="1"/>
  </r>
  <r>
    <n v="10"/>
    <n v="108"/>
    <x v="9"/>
    <n v="199"/>
    <x v="2"/>
    <x v="1"/>
  </r>
  <r>
    <n v="11"/>
    <n v="109"/>
    <x v="10"/>
    <n v="69"/>
    <x v="2"/>
    <x v="1"/>
  </r>
  <r>
    <n v="12"/>
    <n v="11"/>
    <x v="11"/>
    <n v="249"/>
    <x v="0"/>
    <x v="0"/>
  </r>
  <r>
    <n v="13"/>
    <n v="110"/>
    <x v="12"/>
    <n v="299"/>
    <x v="2"/>
    <x v="1"/>
  </r>
  <r>
    <n v="14"/>
    <n v="111"/>
    <x v="13"/>
    <n v="14"/>
    <x v="2"/>
    <x v="1"/>
  </r>
  <r>
    <n v="15"/>
    <n v="112"/>
    <x v="14"/>
    <n v="400"/>
    <x v="2"/>
    <x v="1"/>
  </r>
  <r>
    <n v="16"/>
    <n v="113"/>
    <x v="15"/>
    <n v="60"/>
    <x v="2"/>
    <x v="1"/>
  </r>
  <r>
    <n v="17"/>
    <n v="114"/>
    <x v="16"/>
    <n v="5"/>
    <x v="2"/>
    <x v="1"/>
  </r>
  <r>
    <n v="18"/>
    <n v="115"/>
    <x v="17"/>
    <n v="100"/>
    <x v="2"/>
    <x v="1"/>
  </r>
  <r>
    <n v="19"/>
    <n v="116"/>
    <x v="18"/>
    <n v="9"/>
    <x v="2"/>
    <x v="1"/>
  </r>
  <r>
    <n v="20"/>
    <n v="117"/>
    <x v="19"/>
    <n v="15"/>
    <x v="2"/>
    <x v="1"/>
  </r>
  <r>
    <n v="21"/>
    <n v="118"/>
    <x v="20"/>
    <n v="150"/>
    <x v="2"/>
    <x v="1"/>
  </r>
  <r>
    <n v="22"/>
    <n v="119"/>
    <x v="21"/>
    <n v="250"/>
    <x v="2"/>
    <x v="1"/>
  </r>
  <r>
    <n v="23"/>
    <n v="12"/>
    <x v="22"/>
    <n v="469"/>
    <x v="0"/>
    <x v="0"/>
  </r>
  <r>
    <n v="24"/>
    <n v="120"/>
    <x v="23"/>
    <n v="30"/>
    <x v="2"/>
    <x v="1"/>
  </r>
  <r>
    <n v="25"/>
    <n v="121"/>
    <x v="24"/>
    <n v="2"/>
    <x v="2"/>
    <x v="1"/>
  </r>
  <r>
    <n v="26"/>
    <n v="122"/>
    <x v="25"/>
    <n v="99"/>
    <x v="2"/>
    <x v="1"/>
  </r>
  <r>
    <n v="27"/>
    <n v="123"/>
    <x v="26"/>
    <n v="139"/>
    <x v="2"/>
    <x v="1"/>
  </r>
  <r>
    <n v="28"/>
    <n v="124"/>
    <x v="27"/>
    <n v="389"/>
    <x v="2"/>
    <x v="1"/>
  </r>
  <r>
    <n v="29"/>
    <n v="125"/>
    <x v="28"/>
    <n v="589"/>
    <x v="2"/>
    <x v="1"/>
  </r>
  <r>
    <n v="30"/>
    <n v="126"/>
    <x v="29"/>
    <n v="689"/>
    <x v="2"/>
    <x v="1"/>
  </r>
  <r>
    <n v="31"/>
    <n v="127"/>
    <x v="30"/>
    <n v="189"/>
    <x v="2"/>
    <x v="1"/>
  </r>
  <r>
    <n v="32"/>
    <n v="128"/>
    <x v="31"/>
    <n v="29"/>
    <x v="2"/>
    <x v="1"/>
  </r>
  <r>
    <n v="33"/>
    <n v="129"/>
    <x v="32"/>
    <n v="289"/>
    <x v="2"/>
    <x v="1"/>
  </r>
  <r>
    <n v="34"/>
    <n v="13"/>
    <x v="33"/>
    <n v="699"/>
    <x v="0"/>
    <x v="0"/>
  </r>
  <r>
    <n v="35"/>
    <n v="130"/>
    <x v="34"/>
    <n v="39"/>
    <x v="2"/>
    <x v="1"/>
  </r>
  <r>
    <n v="36"/>
    <n v="131"/>
    <x v="35"/>
    <n v="49"/>
    <x v="2"/>
    <x v="1"/>
  </r>
  <r>
    <n v="37"/>
    <n v="132"/>
    <x v="36"/>
    <n v="40"/>
    <x v="2"/>
    <x v="1"/>
  </r>
  <r>
    <n v="38"/>
    <n v="133"/>
    <x v="37"/>
    <n v="5"/>
    <x v="2"/>
    <x v="1"/>
  </r>
  <r>
    <n v="39"/>
    <n v="134"/>
    <x v="38"/>
    <n v="10"/>
    <x v="2"/>
    <x v="1"/>
  </r>
  <r>
    <n v="40"/>
    <n v="135"/>
    <x v="39"/>
    <n v="10"/>
    <x v="2"/>
    <x v="1"/>
  </r>
  <r>
    <n v="41"/>
    <n v="136"/>
    <x v="40"/>
    <n v="30"/>
    <x v="3"/>
    <x v="1"/>
  </r>
  <r>
    <n v="42"/>
    <n v="137"/>
    <x v="41"/>
    <n v="20"/>
    <x v="3"/>
    <x v="1"/>
  </r>
  <r>
    <n v="43"/>
    <n v="138"/>
    <x v="42"/>
    <n v="15"/>
    <x v="2"/>
    <x v="1"/>
  </r>
  <r>
    <n v="44"/>
    <n v="139"/>
    <x v="43"/>
    <n v="100"/>
    <x v="2"/>
    <x v="1"/>
  </r>
  <r>
    <n v="45"/>
    <n v="14"/>
    <x v="44"/>
    <n v="349"/>
    <x v="0"/>
    <x v="0"/>
  </r>
  <r>
    <n v="46"/>
    <n v="140"/>
    <x v="45"/>
    <n v="35"/>
    <x v="2"/>
    <x v="1"/>
  </r>
  <r>
    <n v="47"/>
    <n v="15"/>
    <x v="46"/>
    <n v="15"/>
    <x v="0"/>
    <x v="0"/>
  </r>
  <r>
    <n v="48"/>
    <n v="16"/>
    <x v="47"/>
    <n v="29"/>
    <x v="0"/>
    <x v="0"/>
  </r>
  <r>
    <n v="49"/>
    <n v="17"/>
    <x v="48"/>
    <n v="5"/>
    <x v="0"/>
    <x v="0"/>
  </r>
  <r>
    <n v="50"/>
    <n v="18"/>
    <x v="49"/>
    <n v="49"/>
    <x v="0"/>
    <x v="0"/>
  </r>
  <r>
    <n v="51"/>
    <n v="19"/>
    <x v="50"/>
    <n v="12"/>
    <x v="0"/>
    <x v="0"/>
  </r>
  <r>
    <n v="52"/>
    <n v="20"/>
    <x v="51"/>
    <n v="9"/>
    <x v="0"/>
    <x v="0"/>
  </r>
  <r>
    <n v="53"/>
    <n v="21"/>
    <x v="52"/>
    <n v="5"/>
    <x v="0"/>
    <x v="0"/>
  </r>
  <r>
    <n v="54"/>
    <n v="22"/>
    <x v="53"/>
    <n v="69"/>
    <x v="4"/>
    <x v="2"/>
  </r>
  <r>
    <n v="55"/>
    <n v="23"/>
    <x v="54"/>
    <n v="85"/>
    <x v="4"/>
    <x v="2"/>
  </r>
  <r>
    <n v="56"/>
    <n v="24"/>
    <x v="55"/>
    <n v="149"/>
    <x v="4"/>
    <x v="2"/>
  </r>
  <r>
    <n v="57"/>
    <n v="25"/>
    <x v="56"/>
    <n v="99"/>
    <x v="4"/>
    <x v="2"/>
  </r>
  <r>
    <n v="58"/>
    <n v="26"/>
    <x v="57"/>
    <n v="20"/>
    <x v="5"/>
    <x v="2"/>
  </r>
  <r>
    <n v="59"/>
    <n v="27"/>
    <x v="58"/>
    <n v="10"/>
    <x v="4"/>
    <x v="2"/>
  </r>
  <r>
    <n v="60"/>
    <n v="28"/>
    <x v="59"/>
    <n v="29"/>
    <x v="4"/>
    <x v="2"/>
  </r>
  <r>
    <n v="61"/>
    <n v="29"/>
    <x v="60"/>
    <n v="29"/>
    <x v="4"/>
    <x v="2"/>
  </r>
  <r>
    <n v="62"/>
    <n v="30"/>
    <x v="61"/>
    <n v="15"/>
    <x v="5"/>
    <x v="2"/>
  </r>
  <r>
    <n v="63"/>
    <n v="31"/>
    <x v="62"/>
    <n v="20"/>
    <x v="4"/>
    <x v="2"/>
  </r>
  <r>
    <n v="64"/>
    <n v="32"/>
    <x v="63"/>
    <n v="5"/>
    <x v="4"/>
    <x v="2"/>
  </r>
  <r>
    <n v="65"/>
    <n v="33"/>
    <x v="64"/>
    <n v="49"/>
    <x v="5"/>
    <x v="2"/>
  </r>
  <r>
    <n v="66"/>
    <n v="34"/>
    <x v="65"/>
    <n v="50"/>
    <x v="5"/>
    <x v="2"/>
  </r>
  <r>
    <n v="67"/>
    <n v="35"/>
    <x v="66"/>
    <n v="199"/>
    <x v="4"/>
    <x v="2"/>
  </r>
  <r>
    <n v="68"/>
    <n v="36"/>
    <x v="67"/>
    <n v="10"/>
    <x v="5"/>
    <x v="2"/>
  </r>
  <r>
    <n v="69"/>
    <n v="37"/>
    <x v="68"/>
    <n v="299"/>
    <x v="5"/>
    <x v="2"/>
  </r>
  <r>
    <n v="70"/>
    <n v="38"/>
    <x v="69"/>
    <n v="39"/>
    <x v="4"/>
    <x v="2"/>
  </r>
  <r>
    <n v="71"/>
    <n v="39"/>
    <x v="70"/>
    <n v="149"/>
    <x v="4"/>
    <x v="2"/>
  </r>
  <r>
    <n v="72"/>
    <n v="4"/>
    <x v="71"/>
    <n v="69"/>
    <x v="0"/>
    <x v="0"/>
  </r>
  <r>
    <n v="73"/>
    <n v="40"/>
    <x v="72"/>
    <n v="179"/>
    <x v="4"/>
    <x v="2"/>
  </r>
  <r>
    <n v="74"/>
    <n v="41"/>
    <x v="73"/>
    <n v="199"/>
    <x v="5"/>
    <x v="2"/>
  </r>
  <r>
    <n v="75"/>
    <n v="42"/>
    <x v="74"/>
    <n v="55"/>
    <x v="4"/>
    <x v="2"/>
  </r>
  <r>
    <n v="76"/>
    <n v="43"/>
    <x v="75"/>
    <n v="299"/>
    <x v="5"/>
    <x v="2"/>
  </r>
  <r>
    <n v="77"/>
    <n v="44"/>
    <x v="76"/>
    <n v="399"/>
    <x v="4"/>
    <x v="2"/>
  </r>
  <r>
    <n v="78"/>
    <n v="45"/>
    <x v="77"/>
    <n v="599"/>
    <x v="4"/>
    <x v="2"/>
  </r>
  <r>
    <n v="79"/>
    <n v="46"/>
    <x v="78"/>
    <n v="20"/>
    <x v="5"/>
    <x v="2"/>
  </r>
  <r>
    <n v="80"/>
    <n v="47"/>
    <x v="79"/>
    <n v="5"/>
    <x v="4"/>
    <x v="2"/>
  </r>
  <r>
    <n v="81"/>
    <n v="48"/>
    <x v="80"/>
    <n v="50"/>
    <x v="4"/>
    <x v="2"/>
  </r>
  <r>
    <n v="82"/>
    <n v="49"/>
    <x v="81"/>
    <n v="10"/>
    <x v="5"/>
    <x v="2"/>
  </r>
  <r>
    <n v="83"/>
    <n v="5"/>
    <x v="82"/>
    <n v="85"/>
    <x v="0"/>
    <x v="0"/>
  </r>
  <r>
    <n v="84"/>
    <n v="50"/>
    <x v="83"/>
    <n v="20"/>
    <x v="5"/>
    <x v="2"/>
  </r>
  <r>
    <n v="85"/>
    <n v="51"/>
    <x v="84"/>
    <n v="5"/>
    <x v="5"/>
    <x v="2"/>
  </r>
  <r>
    <n v="86"/>
    <n v="52"/>
    <x v="85"/>
    <n v="50"/>
    <x v="5"/>
    <x v="2"/>
  </r>
  <r>
    <n v="87"/>
    <n v="53"/>
    <x v="86"/>
    <n v="20"/>
    <x v="5"/>
    <x v="2"/>
  </r>
  <r>
    <n v="88"/>
    <n v="54"/>
    <x v="87"/>
    <n v="5"/>
    <x v="5"/>
    <x v="2"/>
  </r>
  <r>
    <n v="89"/>
    <n v="56"/>
    <x v="88"/>
    <n v="30"/>
    <x v="5"/>
    <x v="2"/>
  </r>
  <r>
    <n v="90"/>
    <n v="57"/>
    <x v="89"/>
    <n v="5"/>
    <x v="5"/>
    <x v="2"/>
  </r>
  <r>
    <n v="91"/>
    <n v="58"/>
    <x v="90"/>
    <n v="50"/>
    <x v="5"/>
    <x v="2"/>
  </r>
  <r>
    <n v="92"/>
    <n v="59"/>
    <x v="91"/>
    <n v="10"/>
    <x v="5"/>
    <x v="2"/>
  </r>
  <r>
    <n v="93"/>
    <n v="6"/>
    <x v="92"/>
    <n v="17"/>
    <x v="0"/>
    <x v="0"/>
  </r>
  <r>
    <n v="94"/>
    <n v="60"/>
    <x v="93"/>
    <n v="2"/>
    <x v="5"/>
    <x v="2"/>
  </r>
  <r>
    <n v="95"/>
    <n v="61"/>
    <x v="94"/>
    <n v="20"/>
    <x v="5"/>
    <x v="2"/>
  </r>
  <r>
    <n v="96"/>
    <n v="62"/>
    <x v="95"/>
    <n v="50"/>
    <x v="5"/>
    <x v="2"/>
  </r>
  <r>
    <n v="97"/>
    <n v="63"/>
    <x v="96"/>
    <n v="5"/>
    <x v="5"/>
    <x v="2"/>
  </r>
  <r>
    <n v="98"/>
    <n v="64"/>
    <x v="97"/>
    <n v="99"/>
    <x v="6"/>
    <x v="3"/>
  </r>
  <r>
    <n v="99"/>
    <n v="65"/>
    <x v="98"/>
    <n v="899"/>
    <x v="6"/>
    <x v="3"/>
  </r>
  <r>
    <n v="100"/>
    <n v="66"/>
    <x v="99"/>
    <n v="19"/>
    <x v="6"/>
    <x v="3"/>
  </r>
  <r>
    <n v="101"/>
    <n v="67"/>
    <x v="100"/>
    <n v="469"/>
    <x v="6"/>
    <x v="3"/>
  </r>
  <r>
    <n v="102"/>
    <n v="68"/>
    <x v="101"/>
    <n v="15"/>
    <x v="6"/>
    <x v="3"/>
  </r>
  <r>
    <n v="103"/>
    <n v="69"/>
    <x v="102"/>
    <n v="29"/>
    <x v="6"/>
    <x v="3"/>
  </r>
  <r>
    <n v="104"/>
    <n v="7"/>
    <x v="103"/>
    <n v="529"/>
    <x v="7"/>
    <x v="0"/>
  </r>
  <r>
    <n v="105"/>
    <n v="70"/>
    <x v="104"/>
    <n v="19"/>
    <x v="6"/>
    <x v="3"/>
  </r>
  <r>
    <n v="106"/>
    <n v="71"/>
    <x v="105"/>
    <n v="25"/>
    <x v="6"/>
    <x v="3"/>
  </r>
  <r>
    <n v="107"/>
    <n v="72"/>
    <x v="106"/>
    <n v="69"/>
    <x v="6"/>
    <x v="3"/>
  </r>
  <r>
    <n v="108"/>
    <n v="73"/>
    <x v="107"/>
    <n v="85"/>
    <x v="6"/>
    <x v="3"/>
  </r>
  <r>
    <n v="109"/>
    <n v="74"/>
    <x v="108"/>
    <n v="1699"/>
    <x v="6"/>
    <x v="3"/>
  </r>
  <r>
    <n v="110"/>
    <n v="75"/>
    <x v="109"/>
    <n v="35"/>
    <x v="6"/>
    <x v="3"/>
  </r>
  <r>
    <n v="111"/>
    <n v="76"/>
    <x v="110"/>
    <n v="29"/>
    <x v="6"/>
    <x v="3"/>
  </r>
  <r>
    <n v="112"/>
    <n v="77"/>
    <x v="111"/>
    <n v="35"/>
    <x v="6"/>
    <x v="3"/>
  </r>
  <r>
    <n v="113"/>
    <n v="78"/>
    <x v="112"/>
    <n v="99"/>
    <x v="6"/>
    <x v="3"/>
  </r>
  <r>
    <n v="114"/>
    <n v="79"/>
    <x v="113"/>
    <n v="149"/>
    <x v="6"/>
    <x v="3"/>
  </r>
  <r>
    <n v="115"/>
    <n v="8"/>
    <x v="114"/>
    <n v="35"/>
    <x v="0"/>
    <x v="0"/>
  </r>
  <r>
    <n v="116"/>
    <n v="80"/>
    <x v="115"/>
    <n v="17"/>
    <x v="6"/>
    <x v="3"/>
  </r>
  <r>
    <n v="117"/>
    <n v="81"/>
    <x v="116"/>
    <n v="5"/>
    <x v="6"/>
    <x v="3"/>
  </r>
  <r>
    <n v="118"/>
    <n v="82"/>
    <x v="117"/>
    <n v="49"/>
    <x v="6"/>
    <x v="3"/>
  </r>
  <r>
    <n v="119"/>
    <n v="83"/>
    <x v="118"/>
    <n v="199"/>
    <x v="6"/>
    <x v="3"/>
  </r>
  <r>
    <n v="120"/>
    <n v="84"/>
    <x v="119"/>
    <n v="249"/>
    <x v="6"/>
    <x v="3"/>
  </r>
  <r>
    <n v="121"/>
    <n v="85"/>
    <x v="120"/>
    <n v="49"/>
    <x v="6"/>
    <x v="3"/>
  </r>
  <r>
    <n v="122"/>
    <n v="86"/>
    <x v="121"/>
    <n v="19"/>
    <x v="6"/>
    <x v="3"/>
  </r>
  <r>
    <n v="123"/>
    <n v="87"/>
    <x v="122"/>
    <n v="69"/>
    <x v="6"/>
    <x v="3"/>
  </r>
  <r>
    <n v="124"/>
    <n v="88"/>
    <x v="123"/>
    <n v="10"/>
    <x v="6"/>
    <x v="3"/>
  </r>
  <r>
    <n v="125"/>
    <n v="89"/>
    <x v="124"/>
    <n v="669"/>
    <x v="6"/>
    <x v="3"/>
  </r>
  <r>
    <n v="126"/>
    <n v="9"/>
    <x v="125"/>
    <n v="149"/>
    <x v="0"/>
    <x v="0"/>
  </r>
  <r>
    <n v="127"/>
    <n v="90"/>
    <x v="126"/>
    <n v="1249"/>
    <x v="6"/>
    <x v="3"/>
  </r>
  <r>
    <n v="128"/>
    <n v="91"/>
    <x v="127"/>
    <n v="50"/>
    <x v="6"/>
    <x v="3"/>
  </r>
  <r>
    <n v="129"/>
    <n v="92"/>
    <x v="128"/>
    <n v="359"/>
    <x v="6"/>
    <x v="3"/>
  </r>
  <r>
    <n v="130"/>
    <n v="93"/>
    <x v="129"/>
    <n v="299"/>
    <x v="6"/>
    <x v="3"/>
  </r>
  <r>
    <n v="131"/>
    <n v="94"/>
    <x v="130"/>
    <n v="89"/>
    <x v="6"/>
    <x v="3"/>
  </r>
  <r>
    <n v="132"/>
    <n v="95"/>
    <x v="131"/>
    <n v="99"/>
    <x v="6"/>
    <x v="3"/>
  </r>
  <r>
    <n v="133"/>
    <n v="96"/>
    <x v="132"/>
    <n v="169"/>
    <x v="6"/>
    <x v="3"/>
  </r>
  <r>
    <n v="134"/>
    <n v="97"/>
    <x v="133"/>
    <n v="29"/>
    <x v="6"/>
    <x v="3"/>
  </r>
  <r>
    <n v="135"/>
    <n v="98"/>
    <x v="134"/>
    <n v="20"/>
    <x v="6"/>
    <x v="3"/>
  </r>
  <r>
    <n v="136"/>
    <n v="99"/>
    <x v="135"/>
    <n v="5"/>
    <x v="6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4:B141" firstHeaderRow="1" firstDataRow="1" firstDataCol="1" rowPageCount="1" colPageCount="1"/>
  <pivotFields count="6">
    <pivotField showAll="0"/>
    <pivotField showAll="0"/>
    <pivotField axis="axisRow" showAll="0">
      <items count="137"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0"/>
        <item x="11"/>
        <item x="22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t="default"/>
      </items>
    </pivotField>
    <pivotField showAll="0"/>
    <pivotField axis="axisPage" showAll="0">
      <items count="9">
        <item x="1"/>
        <item x="2"/>
        <item x="0"/>
        <item x="3"/>
        <item x="4"/>
        <item x="5"/>
        <item x="6"/>
        <item x="7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1">
    <field x="2"/>
  </rowFields>
  <row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 t="grand">
      <x/>
    </i>
  </rowItems>
  <colItems count="1">
    <i/>
  </colItems>
  <pageFields count="1">
    <pageField fld="4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137" totalsRowShown="0">
  <autoFilter ref="A1:F137" xr:uid="{00000000-0009-0000-0100-000001000000}"/>
  <tableColumns count="6">
    <tableColumn id="1" xr3:uid="{00000000-0010-0000-0000-000001000000}" name="Product_Id"/>
    <tableColumn id="2" xr3:uid="{00000000-0010-0000-0000-000002000000}" name="product_code"/>
    <tableColumn id="3" xr3:uid="{00000000-0010-0000-0000-000003000000}" name="product_description"/>
    <tableColumn id="4" xr3:uid="{00000000-0010-0000-0000-000004000000}" name="product_value"/>
    <tableColumn id="5" xr3:uid="{00000000-0010-0000-0000-000005000000}" name="product_provider"/>
    <tableColumn id="6" xr3:uid="{00000000-0010-0000-0000-000006000000}" name="product_provider_i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8"/>
  <sheetViews>
    <sheetView tabSelected="1" workbookViewId="0">
      <selection activeCell="A4" sqref="A4"/>
    </sheetView>
  </sheetViews>
  <sheetFormatPr defaultColWidth="9.109375" defaultRowHeight="14.4" x14ac:dyDescent="0.3"/>
  <cols>
    <col min="1" max="1" width="20.6640625" style="4" customWidth="1"/>
    <col min="2" max="2" width="32.5546875" style="4" customWidth="1"/>
    <col min="3" max="3" width="43.33203125" style="4" customWidth="1"/>
    <col min="4" max="4" width="20" style="4" customWidth="1"/>
    <col min="5" max="5" width="20.6640625" style="4" hidden="1" customWidth="1"/>
    <col min="6" max="6" width="13.109375" style="4" hidden="1" customWidth="1"/>
  </cols>
  <sheetData>
    <row r="1" spans="1:6" x14ac:dyDescent="0.3">
      <c r="A1" s="6" t="s">
        <v>157</v>
      </c>
      <c r="B1" s="6" t="s">
        <v>158</v>
      </c>
      <c r="C1" s="6" t="s">
        <v>159</v>
      </c>
      <c r="D1" s="6" t="s">
        <v>160</v>
      </c>
      <c r="E1" s="5" t="s">
        <v>162</v>
      </c>
      <c r="F1" s="5" t="s">
        <v>161</v>
      </c>
    </row>
    <row r="2" spans="1:6" x14ac:dyDescent="0.3">
      <c r="A2" s="9"/>
      <c r="B2" s="7"/>
      <c r="C2" s="7"/>
      <c r="D2" s="7" t="str">
        <f>_xlfn.XLOOKUP(C2,Table1[product_description],Table1[product_value],"",0)</f>
        <v/>
      </c>
      <c r="E2" s="4" t="str">
        <f xml:space="preserve"> _xlfn.XLOOKUP(B2,Table1[product_provider],Table1[product_provider_id],"",0)</f>
        <v/>
      </c>
      <c r="F2" s="4" t="str">
        <f>_xlfn.XLOOKUP(C2,Table1[product_description],Table1[product_code],"",0)</f>
        <v/>
      </c>
    </row>
    <row r="3" spans="1:6" x14ac:dyDescent="0.3">
      <c r="A3" s="9"/>
      <c r="B3" s="7"/>
      <c r="C3" s="7"/>
      <c r="D3" s="7" t="str">
        <f>_xlfn.XLOOKUP(C3,Table1[product_description],Table1[product_value],"",0)</f>
        <v/>
      </c>
      <c r="E3" s="4" t="str">
        <f xml:space="preserve"> _xlfn.XLOOKUP(B3,Table1[product_provider],Table1[product_provider_id],"",0)</f>
        <v/>
      </c>
      <c r="F3" s="4" t="str">
        <f>_xlfn.XLOOKUP(C3,Table1[product_description],Table1[product_code],"",0)</f>
        <v/>
      </c>
    </row>
    <row r="4" spans="1:6" x14ac:dyDescent="0.3">
      <c r="A4" s="9"/>
      <c r="B4" s="7"/>
      <c r="C4" s="7"/>
      <c r="D4" s="7" t="str">
        <f>_xlfn.XLOOKUP(C4,Table1[product_description],Table1[product_value],"",0)</f>
        <v/>
      </c>
      <c r="E4" s="4" t="str">
        <f xml:space="preserve"> _xlfn.XLOOKUP(B4,Table1[product_provider],Table1[product_provider_id],"",0)</f>
        <v/>
      </c>
      <c r="F4" s="4" t="str">
        <f>_xlfn.XLOOKUP(C4,Table1[product_description],Table1[product_code],"",0)</f>
        <v/>
      </c>
    </row>
    <row r="5" spans="1:6" x14ac:dyDescent="0.3">
      <c r="A5" s="9"/>
      <c r="B5" s="7"/>
      <c r="C5" s="7"/>
      <c r="D5" s="7" t="str">
        <f>_xlfn.XLOOKUP(C5,Table1[product_description],Table1[product_value],"",0)</f>
        <v/>
      </c>
      <c r="E5" s="4" t="str">
        <f xml:space="preserve"> _xlfn.XLOOKUP(B5,Table1[product_provider],Table1[product_provider_id],"",0)</f>
        <v/>
      </c>
      <c r="F5" s="4" t="str">
        <f>_xlfn.XLOOKUP(C5,Table1[product_description],Table1[product_code],"",0)</f>
        <v/>
      </c>
    </row>
    <row r="6" spans="1:6" x14ac:dyDescent="0.3">
      <c r="A6" s="9"/>
      <c r="B6" s="7"/>
      <c r="C6" s="7"/>
      <c r="D6" s="7" t="str">
        <f>_xlfn.XLOOKUP(C6,Table1[product_description],Table1[product_value],"",0)</f>
        <v/>
      </c>
      <c r="E6" s="4" t="str">
        <f xml:space="preserve"> _xlfn.XLOOKUP(B6,Table1[product_provider],Table1[product_provider_id],"",0)</f>
        <v/>
      </c>
      <c r="F6" s="4" t="str">
        <f>_xlfn.XLOOKUP(C6,Table1[product_description],Table1[product_code],"",0)</f>
        <v/>
      </c>
    </row>
    <row r="7" spans="1:6" x14ac:dyDescent="0.3">
      <c r="A7" s="9"/>
      <c r="B7" s="7"/>
      <c r="C7" s="7"/>
      <c r="D7" s="7" t="str">
        <f>_xlfn.XLOOKUP(C7,Table1[product_description],Table1[product_value],"",0)</f>
        <v/>
      </c>
      <c r="E7" s="4" t="str">
        <f xml:space="preserve"> _xlfn.XLOOKUP(B7,Table1[product_provider],Table1[product_provider_id],"",0)</f>
        <v/>
      </c>
      <c r="F7" s="4" t="str">
        <f>_xlfn.XLOOKUP(C7,Table1[product_description],Table1[product_code],"",0)</f>
        <v/>
      </c>
    </row>
    <row r="8" spans="1:6" x14ac:dyDescent="0.3">
      <c r="A8" s="9"/>
      <c r="B8" s="7"/>
      <c r="C8" s="7"/>
      <c r="D8" s="7" t="str">
        <f>_xlfn.XLOOKUP(C8,Table1[product_description],Table1[product_value],"",0)</f>
        <v/>
      </c>
      <c r="E8" s="4" t="str">
        <f xml:space="preserve"> _xlfn.XLOOKUP(B8,Table1[product_provider],Table1[product_provider_id],"",0)</f>
        <v/>
      </c>
      <c r="F8" s="4" t="str">
        <f>_xlfn.XLOOKUP(C8,Table1[product_description],Table1[product_code],"",0)</f>
        <v/>
      </c>
    </row>
    <row r="9" spans="1:6" x14ac:dyDescent="0.3">
      <c r="A9" s="9"/>
      <c r="B9" s="7"/>
      <c r="C9" s="7"/>
      <c r="D9" s="7" t="str">
        <f>_xlfn.XLOOKUP(C9,Table1[product_description],Table1[product_value],"",0)</f>
        <v/>
      </c>
      <c r="E9" s="4" t="str">
        <f xml:space="preserve"> _xlfn.XLOOKUP(B9,Table1[product_provider],Table1[product_provider_id],"",0)</f>
        <v/>
      </c>
      <c r="F9" s="4" t="str">
        <f>_xlfn.XLOOKUP(C9,Table1[product_description],Table1[product_code],"",0)</f>
        <v/>
      </c>
    </row>
    <row r="10" spans="1:6" x14ac:dyDescent="0.3">
      <c r="A10" s="9"/>
      <c r="B10" s="7"/>
      <c r="C10" s="7"/>
      <c r="D10" s="7" t="str">
        <f>_xlfn.XLOOKUP(C10,Table1[product_description],Table1[product_value],"",0)</f>
        <v/>
      </c>
      <c r="E10" s="4" t="str">
        <f xml:space="preserve"> _xlfn.XLOOKUP(B10,Table1[product_provider],Table1[product_provider_id],"",0)</f>
        <v/>
      </c>
      <c r="F10" s="4" t="str">
        <f>_xlfn.XLOOKUP(C10,Table1[product_description],Table1[product_code],"",0)</f>
        <v/>
      </c>
    </row>
    <row r="11" spans="1:6" x14ac:dyDescent="0.3">
      <c r="A11" s="9"/>
      <c r="B11" s="7"/>
      <c r="C11" s="7"/>
      <c r="D11" s="7" t="str">
        <f>_xlfn.XLOOKUP(C11,Table1[product_description],Table1[product_value],"",0)</f>
        <v/>
      </c>
      <c r="E11" s="4" t="str">
        <f xml:space="preserve"> _xlfn.XLOOKUP(B11,Table1[product_provider],Table1[product_provider_id],"",0)</f>
        <v/>
      </c>
      <c r="F11" s="4" t="str">
        <f>_xlfn.XLOOKUP(C11,Table1[product_description],Table1[product_code],"",0)</f>
        <v/>
      </c>
    </row>
    <row r="12" spans="1:6" x14ac:dyDescent="0.3">
      <c r="A12" s="9"/>
      <c r="B12" s="7"/>
      <c r="C12" s="7"/>
      <c r="D12" s="7" t="str">
        <f>_xlfn.XLOOKUP(C12,Table1[product_description],Table1[product_value],"",0)</f>
        <v/>
      </c>
      <c r="E12" s="4" t="str">
        <f xml:space="preserve"> _xlfn.XLOOKUP(B12,Table1[product_provider],Table1[product_provider_id],"",0)</f>
        <v/>
      </c>
      <c r="F12" s="4" t="str">
        <f>_xlfn.XLOOKUP(C12,Table1[product_description],Table1[product_code],"",0)</f>
        <v/>
      </c>
    </row>
    <row r="13" spans="1:6" x14ac:dyDescent="0.3">
      <c r="A13" s="9"/>
      <c r="B13" s="7"/>
      <c r="C13" s="7"/>
      <c r="D13" s="7" t="str">
        <f>_xlfn.XLOOKUP(C13,Table1[product_description],Table1[product_value],"",0)</f>
        <v/>
      </c>
      <c r="E13" s="4" t="str">
        <f xml:space="preserve"> _xlfn.XLOOKUP(B13,Table1[product_provider],Table1[product_provider_id],"",0)</f>
        <v/>
      </c>
      <c r="F13" s="4" t="str">
        <f>_xlfn.XLOOKUP(C13,Table1[product_description],Table1[product_code],"",0)</f>
        <v/>
      </c>
    </row>
    <row r="14" spans="1:6" x14ac:dyDescent="0.3">
      <c r="A14" s="9"/>
      <c r="B14" s="7"/>
      <c r="C14" s="7"/>
      <c r="D14" s="7" t="str">
        <f>_xlfn.XLOOKUP(C14,Table1[product_description],Table1[product_value],"",0)</f>
        <v/>
      </c>
      <c r="E14" s="4" t="str">
        <f xml:space="preserve"> _xlfn.XLOOKUP(B14,Table1[product_provider],Table1[product_provider_id],"",0)</f>
        <v/>
      </c>
      <c r="F14" s="4" t="str">
        <f>_xlfn.XLOOKUP(C14,Table1[product_description],Table1[product_code],"",0)</f>
        <v/>
      </c>
    </row>
    <row r="15" spans="1:6" x14ac:dyDescent="0.3">
      <c r="A15" s="9"/>
      <c r="B15" s="7"/>
      <c r="C15" s="7"/>
      <c r="D15" s="7" t="str">
        <f>_xlfn.XLOOKUP(C15,Table1[product_description],Table1[product_value],"",0)</f>
        <v/>
      </c>
      <c r="E15" s="4" t="str">
        <f xml:space="preserve"> _xlfn.XLOOKUP(B15,Table1[product_provider],Table1[product_provider_id],"",0)</f>
        <v/>
      </c>
      <c r="F15" s="4" t="str">
        <f>_xlfn.XLOOKUP(C15,Table1[product_description],Table1[product_code],"",0)</f>
        <v/>
      </c>
    </row>
    <row r="16" spans="1:6" x14ac:dyDescent="0.3">
      <c r="A16" s="9"/>
      <c r="B16" s="7"/>
      <c r="C16" s="7"/>
      <c r="D16" s="7" t="str">
        <f>_xlfn.XLOOKUP(C16,Table1[product_description],Table1[product_value],"",0)</f>
        <v/>
      </c>
      <c r="E16" s="4" t="str">
        <f xml:space="preserve"> _xlfn.XLOOKUP(B16,Table1[product_provider],Table1[product_provider_id],"",0)</f>
        <v/>
      </c>
      <c r="F16" s="4" t="str">
        <f>_xlfn.XLOOKUP(C16,Table1[product_description],Table1[product_code],"",0)</f>
        <v/>
      </c>
    </row>
    <row r="17" spans="1:6" x14ac:dyDescent="0.3">
      <c r="A17" s="9"/>
      <c r="B17" s="7"/>
      <c r="C17" s="7"/>
      <c r="D17" s="7" t="str">
        <f>_xlfn.XLOOKUP(C17,Table1[product_description],Table1[product_value],"",0)</f>
        <v/>
      </c>
      <c r="E17" s="4" t="str">
        <f xml:space="preserve"> _xlfn.XLOOKUP(B17,Table1[product_provider],Table1[product_provider_id],"",0)</f>
        <v/>
      </c>
      <c r="F17" s="4" t="str">
        <f>_xlfn.XLOOKUP(C17,Table1[product_description],Table1[product_code],"",0)</f>
        <v/>
      </c>
    </row>
    <row r="18" spans="1:6" x14ac:dyDescent="0.3">
      <c r="A18" s="9"/>
      <c r="B18" s="7"/>
      <c r="C18" s="7"/>
      <c r="D18" s="7" t="str">
        <f>_xlfn.XLOOKUP(C18,Table1[product_description],Table1[product_value],"",0)</f>
        <v/>
      </c>
      <c r="E18" s="4" t="str">
        <f xml:space="preserve"> _xlfn.XLOOKUP(B18,Table1[product_provider],Table1[product_provider_id],"",0)</f>
        <v/>
      </c>
      <c r="F18" s="4" t="str">
        <f>_xlfn.XLOOKUP(C18,Table1[product_description],Table1[product_code],"",0)</f>
        <v/>
      </c>
    </row>
    <row r="19" spans="1:6" x14ac:dyDescent="0.3">
      <c r="A19" s="9"/>
      <c r="B19" s="7"/>
      <c r="C19" s="7"/>
      <c r="D19" s="7" t="str">
        <f>_xlfn.XLOOKUP(C19,Table1[product_description],Table1[product_value],"",0)</f>
        <v/>
      </c>
      <c r="E19" s="4" t="str">
        <f xml:space="preserve"> _xlfn.XLOOKUP(B19,Table1[product_provider],Table1[product_provider_id],"",0)</f>
        <v/>
      </c>
      <c r="F19" s="4" t="str">
        <f>_xlfn.XLOOKUP(C19,Table1[product_description],Table1[product_code],"",0)</f>
        <v/>
      </c>
    </row>
    <row r="20" spans="1:6" x14ac:dyDescent="0.3">
      <c r="A20" s="9"/>
      <c r="B20" s="7"/>
      <c r="C20" s="7"/>
      <c r="D20" s="7" t="str">
        <f>_xlfn.XLOOKUP(C20,Table1[product_description],Table1[product_value],"",0)</f>
        <v/>
      </c>
      <c r="E20" s="4" t="str">
        <f xml:space="preserve"> _xlfn.XLOOKUP(B20,Table1[product_provider],Table1[product_provider_id],"",0)</f>
        <v/>
      </c>
      <c r="F20" s="4" t="str">
        <f>_xlfn.XLOOKUP(C20,Table1[product_description],Table1[product_code],"",0)</f>
        <v/>
      </c>
    </row>
    <row r="21" spans="1:6" x14ac:dyDescent="0.3">
      <c r="A21" s="9"/>
      <c r="B21" s="7"/>
      <c r="C21" s="7"/>
      <c r="D21" s="7" t="str">
        <f>_xlfn.XLOOKUP(C21,Table1[product_description],Table1[product_value],"",0)</f>
        <v/>
      </c>
      <c r="E21" s="4" t="str">
        <f xml:space="preserve"> _xlfn.XLOOKUP(B21,Table1[product_provider],Table1[product_provider_id],"",0)</f>
        <v/>
      </c>
      <c r="F21" s="4" t="str">
        <f>_xlfn.XLOOKUP(C21,Table1[product_description],Table1[product_code],"",0)</f>
        <v/>
      </c>
    </row>
    <row r="22" spans="1:6" x14ac:dyDescent="0.3">
      <c r="A22" s="9"/>
      <c r="B22" s="7"/>
      <c r="C22" s="7"/>
      <c r="D22" s="7" t="str">
        <f>_xlfn.XLOOKUP(C22,Table1[product_description],Table1[product_value],"",0)</f>
        <v/>
      </c>
      <c r="E22" s="4" t="str">
        <f xml:space="preserve"> _xlfn.XLOOKUP(B22,Table1[product_provider],Table1[product_provider_id],"",0)</f>
        <v/>
      </c>
      <c r="F22" s="4" t="str">
        <f>_xlfn.XLOOKUP(C22,Table1[product_description],Table1[product_code],"",0)</f>
        <v/>
      </c>
    </row>
    <row r="23" spans="1:6" x14ac:dyDescent="0.3">
      <c r="A23" s="9"/>
      <c r="B23" s="7"/>
      <c r="C23" s="7"/>
      <c r="D23" s="7" t="str">
        <f>_xlfn.XLOOKUP(C23,Table1[product_description],Table1[product_value],"",0)</f>
        <v/>
      </c>
      <c r="E23" s="4" t="str">
        <f xml:space="preserve"> _xlfn.XLOOKUP(B23,Table1[product_provider],Table1[product_provider_id],"",0)</f>
        <v/>
      </c>
      <c r="F23" s="4" t="str">
        <f>_xlfn.XLOOKUP(C23,Table1[product_description],Table1[product_code],"",0)</f>
        <v/>
      </c>
    </row>
    <row r="24" spans="1:6" x14ac:dyDescent="0.3">
      <c r="A24" s="9"/>
      <c r="B24" s="7"/>
      <c r="C24" s="7"/>
      <c r="D24" s="7" t="str">
        <f>_xlfn.XLOOKUP(C24,Table1[product_description],Table1[product_value],"",0)</f>
        <v/>
      </c>
      <c r="E24" s="4" t="str">
        <f xml:space="preserve"> _xlfn.XLOOKUP(B24,Table1[product_provider],Table1[product_provider_id],"",0)</f>
        <v/>
      </c>
      <c r="F24" s="4" t="str">
        <f>_xlfn.XLOOKUP(C24,Table1[product_description],Table1[product_code],"",0)</f>
        <v/>
      </c>
    </row>
    <row r="25" spans="1:6" x14ac:dyDescent="0.3">
      <c r="A25" s="9"/>
      <c r="B25" s="7"/>
      <c r="C25" s="7"/>
      <c r="D25" s="7" t="str">
        <f>_xlfn.XLOOKUP(C25,Table1[product_description],Table1[product_value],"",0)</f>
        <v/>
      </c>
      <c r="E25" s="4" t="str">
        <f xml:space="preserve"> _xlfn.XLOOKUP(B25,Table1[product_provider],Table1[product_provider_id],"",0)</f>
        <v/>
      </c>
      <c r="F25" s="4" t="str">
        <f>_xlfn.XLOOKUP(C25,Table1[product_description],Table1[product_code],"",0)</f>
        <v/>
      </c>
    </row>
    <row r="26" spans="1:6" x14ac:dyDescent="0.3">
      <c r="A26" s="9"/>
      <c r="B26" s="7"/>
      <c r="C26" s="7"/>
      <c r="D26" s="7" t="str">
        <f>_xlfn.XLOOKUP(C26,Table1[product_description],Table1[product_value],"",0)</f>
        <v/>
      </c>
      <c r="E26" s="4" t="str">
        <f xml:space="preserve"> _xlfn.XLOOKUP(B26,Table1[product_provider],Table1[product_provider_id],"",0)</f>
        <v/>
      </c>
      <c r="F26" s="4" t="str">
        <f>_xlfn.XLOOKUP(C26,Table1[product_description],Table1[product_code],"",0)</f>
        <v/>
      </c>
    </row>
    <row r="27" spans="1:6" x14ac:dyDescent="0.3">
      <c r="A27" s="9"/>
      <c r="B27" s="7"/>
      <c r="C27" s="7"/>
      <c r="D27" s="7" t="str">
        <f>_xlfn.XLOOKUP(C27,Table1[product_description],Table1[product_value],"",0)</f>
        <v/>
      </c>
      <c r="E27" s="4" t="str">
        <f xml:space="preserve"> _xlfn.XLOOKUP(B27,Table1[product_provider],Table1[product_provider_id],"",0)</f>
        <v/>
      </c>
      <c r="F27" s="4" t="str">
        <f>_xlfn.XLOOKUP(C27,Table1[product_description],Table1[product_code],"",0)</f>
        <v/>
      </c>
    </row>
    <row r="28" spans="1:6" x14ac:dyDescent="0.3">
      <c r="A28" s="9"/>
      <c r="B28" s="7"/>
      <c r="C28" s="7"/>
      <c r="D28" s="7" t="str">
        <f>_xlfn.XLOOKUP(C28,Table1[product_description],Table1[product_value],"",0)</f>
        <v/>
      </c>
      <c r="E28" s="4" t="str">
        <f xml:space="preserve"> _xlfn.XLOOKUP(B28,Table1[product_provider],Table1[product_provider_id],"",0)</f>
        <v/>
      </c>
      <c r="F28" s="4" t="str">
        <f>_xlfn.XLOOKUP(C28,Table1[product_description],Table1[product_code],"",0)</f>
        <v/>
      </c>
    </row>
    <row r="29" spans="1:6" x14ac:dyDescent="0.3">
      <c r="A29" s="9"/>
      <c r="B29" s="7"/>
      <c r="C29" s="7"/>
      <c r="D29" s="7" t="str">
        <f>_xlfn.XLOOKUP(C29,Table1[product_description],Table1[product_value],"",0)</f>
        <v/>
      </c>
      <c r="E29" s="4" t="str">
        <f xml:space="preserve"> _xlfn.XLOOKUP(B29,Table1[product_provider],Table1[product_provider_id],"",0)</f>
        <v/>
      </c>
      <c r="F29" s="4" t="str">
        <f>_xlfn.XLOOKUP(C29,Table1[product_description],Table1[product_code],"",0)</f>
        <v/>
      </c>
    </row>
    <row r="30" spans="1:6" x14ac:dyDescent="0.3">
      <c r="A30" s="9"/>
      <c r="B30" s="7"/>
      <c r="C30" s="7"/>
      <c r="D30" s="7" t="str">
        <f>_xlfn.XLOOKUP(C30,Table1[product_description],Table1[product_value],"",0)</f>
        <v/>
      </c>
      <c r="E30" s="4" t="str">
        <f xml:space="preserve"> _xlfn.XLOOKUP(B30,Table1[product_provider],Table1[product_provider_id],"",0)</f>
        <v/>
      </c>
      <c r="F30" s="4" t="str">
        <f>_xlfn.XLOOKUP(C30,Table1[product_description],Table1[product_code],"",0)</f>
        <v/>
      </c>
    </row>
    <row r="31" spans="1:6" x14ac:dyDescent="0.3">
      <c r="A31" s="9"/>
      <c r="B31" s="7"/>
      <c r="C31" s="7"/>
      <c r="D31" s="7" t="str">
        <f>_xlfn.XLOOKUP(C31,Table1[product_description],Table1[product_value],"",0)</f>
        <v/>
      </c>
      <c r="E31" s="4" t="str">
        <f xml:space="preserve"> _xlfn.XLOOKUP(B31,Table1[product_provider],Table1[product_provider_id],"",0)</f>
        <v/>
      </c>
      <c r="F31" s="4" t="str">
        <f>_xlfn.XLOOKUP(C31,Table1[product_description],Table1[product_code],"",0)</f>
        <v/>
      </c>
    </row>
    <row r="32" spans="1:6" x14ac:dyDescent="0.3">
      <c r="A32" s="9"/>
      <c r="B32" s="7"/>
      <c r="C32" s="7"/>
      <c r="D32" s="7" t="str">
        <f>_xlfn.XLOOKUP(C32,Table1[product_description],Table1[product_value],"",0)</f>
        <v/>
      </c>
      <c r="E32" s="4" t="str">
        <f xml:space="preserve"> _xlfn.XLOOKUP(B32,Table1[product_provider],Table1[product_provider_id],"",0)</f>
        <v/>
      </c>
      <c r="F32" s="4" t="str">
        <f>_xlfn.XLOOKUP(C32,Table1[product_description],Table1[product_code],"",0)</f>
        <v/>
      </c>
    </row>
    <row r="33" spans="1:6" x14ac:dyDescent="0.3">
      <c r="A33" s="9"/>
      <c r="B33" s="7"/>
      <c r="C33" s="7"/>
      <c r="D33" s="7" t="str">
        <f>_xlfn.XLOOKUP(C33,Table1[product_description],Table1[product_value],"",0)</f>
        <v/>
      </c>
      <c r="E33" s="4" t="str">
        <f xml:space="preserve"> _xlfn.XLOOKUP(B33,Table1[product_provider],Table1[product_provider_id],"",0)</f>
        <v/>
      </c>
      <c r="F33" s="4" t="str">
        <f>_xlfn.XLOOKUP(C33,Table1[product_description],Table1[product_code],"",0)</f>
        <v/>
      </c>
    </row>
    <row r="34" spans="1:6" x14ac:dyDescent="0.3">
      <c r="A34" s="9"/>
      <c r="B34" s="7"/>
      <c r="C34" s="7"/>
      <c r="D34" s="7" t="str">
        <f>_xlfn.XLOOKUP(C34,Table1[product_description],Table1[product_value],"",0)</f>
        <v/>
      </c>
      <c r="E34" s="4" t="str">
        <f xml:space="preserve"> _xlfn.XLOOKUP(B34,Table1[product_provider],Table1[product_provider_id],"",0)</f>
        <v/>
      </c>
      <c r="F34" s="4" t="str">
        <f>_xlfn.XLOOKUP(C34,Table1[product_description],Table1[product_code],"",0)</f>
        <v/>
      </c>
    </row>
    <row r="35" spans="1:6" x14ac:dyDescent="0.3">
      <c r="A35" s="9"/>
      <c r="B35" s="7"/>
      <c r="C35" s="7"/>
      <c r="D35" s="7" t="str">
        <f>_xlfn.XLOOKUP(C35,Table1[product_description],Table1[product_value],"",0)</f>
        <v/>
      </c>
      <c r="E35" s="4" t="str">
        <f xml:space="preserve"> _xlfn.XLOOKUP(B35,Table1[product_provider],Table1[product_provider_id],"",0)</f>
        <v/>
      </c>
      <c r="F35" s="4" t="str">
        <f>_xlfn.XLOOKUP(C35,Table1[product_description],Table1[product_code],"",0)</f>
        <v/>
      </c>
    </row>
    <row r="36" spans="1:6" x14ac:dyDescent="0.3">
      <c r="A36" s="9"/>
      <c r="B36" s="7"/>
      <c r="C36" s="7"/>
      <c r="D36" s="7" t="str">
        <f>_xlfn.XLOOKUP(C36,Table1[product_description],Table1[product_value],"",0)</f>
        <v/>
      </c>
      <c r="E36" s="4" t="str">
        <f xml:space="preserve"> _xlfn.XLOOKUP(B36,Table1[product_provider],Table1[product_provider_id],"",0)</f>
        <v/>
      </c>
      <c r="F36" s="4" t="str">
        <f>_xlfn.XLOOKUP(C36,Table1[product_description],Table1[product_code],"",0)</f>
        <v/>
      </c>
    </row>
    <row r="37" spans="1:6" x14ac:dyDescent="0.3">
      <c r="A37" s="9"/>
      <c r="B37" s="7"/>
      <c r="C37" s="7"/>
      <c r="D37" s="7" t="str">
        <f>_xlfn.XLOOKUP(C37,Table1[product_description],Table1[product_value],"",0)</f>
        <v/>
      </c>
      <c r="E37" s="4" t="str">
        <f xml:space="preserve"> _xlfn.XLOOKUP(B37,Table1[product_provider],Table1[product_provider_id],"",0)</f>
        <v/>
      </c>
      <c r="F37" s="4" t="str">
        <f>_xlfn.XLOOKUP(C37,Table1[product_description],Table1[product_code],"",0)</f>
        <v/>
      </c>
    </row>
    <row r="38" spans="1:6" x14ac:dyDescent="0.3">
      <c r="A38" s="9"/>
      <c r="B38" s="7"/>
      <c r="C38" s="7"/>
      <c r="D38" s="7" t="str">
        <f>_xlfn.XLOOKUP(C38,Table1[product_description],Table1[product_value],"",0)</f>
        <v/>
      </c>
      <c r="E38" s="4" t="str">
        <f xml:space="preserve"> _xlfn.XLOOKUP(B38,Table1[product_provider],Table1[product_provider_id],"",0)</f>
        <v/>
      </c>
      <c r="F38" s="4" t="str">
        <f>_xlfn.XLOOKUP(C38,Table1[product_description],Table1[product_code],"",0)</f>
        <v/>
      </c>
    </row>
    <row r="39" spans="1:6" x14ac:dyDescent="0.3">
      <c r="A39" s="9"/>
      <c r="B39" s="7"/>
      <c r="C39" s="7"/>
      <c r="D39" s="7" t="str">
        <f>_xlfn.XLOOKUP(C39,Table1[product_description],Table1[product_value],"",0)</f>
        <v/>
      </c>
      <c r="E39" s="4" t="str">
        <f xml:space="preserve"> _xlfn.XLOOKUP(B39,Table1[product_provider],Table1[product_provider_id],"",0)</f>
        <v/>
      </c>
      <c r="F39" s="4" t="str">
        <f>_xlfn.XLOOKUP(C39,Table1[product_description],Table1[product_code],"",0)</f>
        <v/>
      </c>
    </row>
    <row r="40" spans="1:6" x14ac:dyDescent="0.3">
      <c r="A40" s="9"/>
      <c r="B40" s="7"/>
      <c r="C40" s="7"/>
      <c r="D40" s="7" t="str">
        <f>_xlfn.XLOOKUP(C40,Table1[product_description],Table1[product_value],"",0)</f>
        <v/>
      </c>
      <c r="E40" s="4" t="str">
        <f xml:space="preserve"> _xlfn.XLOOKUP(B40,Table1[product_provider],Table1[product_provider_id],"",0)</f>
        <v/>
      </c>
      <c r="F40" s="4" t="str">
        <f>_xlfn.XLOOKUP(C40,Table1[product_description],Table1[product_code],"",0)</f>
        <v/>
      </c>
    </row>
    <row r="41" spans="1:6" x14ac:dyDescent="0.3">
      <c r="A41" s="9"/>
      <c r="B41" s="7"/>
      <c r="C41" s="7"/>
      <c r="D41" s="7" t="str">
        <f>_xlfn.XLOOKUP(C41,Table1[product_description],Table1[product_value],"",0)</f>
        <v/>
      </c>
      <c r="E41" s="4" t="str">
        <f xml:space="preserve"> _xlfn.XLOOKUP(B41,Table1[product_provider],Table1[product_provider_id],"",0)</f>
        <v/>
      </c>
      <c r="F41" s="4" t="str">
        <f>_xlfn.XLOOKUP(C41,Table1[product_description],Table1[product_code],"",0)</f>
        <v/>
      </c>
    </row>
    <row r="42" spans="1:6" x14ac:dyDescent="0.3">
      <c r="A42" s="9"/>
      <c r="B42" s="7"/>
      <c r="C42" s="7"/>
      <c r="D42" s="7" t="str">
        <f>_xlfn.XLOOKUP(C42,Table1[product_description],Table1[product_value],"",0)</f>
        <v/>
      </c>
      <c r="E42" s="4" t="str">
        <f xml:space="preserve"> _xlfn.XLOOKUP(B42,Table1[product_provider],Table1[product_provider_id],"",0)</f>
        <v/>
      </c>
      <c r="F42" s="4" t="str">
        <f>_xlfn.XLOOKUP(C42,Table1[product_description],Table1[product_code],"",0)</f>
        <v/>
      </c>
    </row>
    <row r="43" spans="1:6" x14ac:dyDescent="0.3">
      <c r="A43" s="9"/>
      <c r="B43" s="7"/>
      <c r="C43" s="7"/>
      <c r="D43" s="7" t="str">
        <f>_xlfn.XLOOKUP(C43,Table1[product_description],Table1[product_value],"",0)</f>
        <v/>
      </c>
      <c r="E43" s="4" t="str">
        <f xml:space="preserve"> _xlfn.XLOOKUP(B43,Table1[product_provider],Table1[product_provider_id],"",0)</f>
        <v/>
      </c>
      <c r="F43" s="4" t="str">
        <f>_xlfn.XLOOKUP(C43,Table1[product_description],Table1[product_code],"",0)</f>
        <v/>
      </c>
    </row>
    <row r="44" spans="1:6" x14ac:dyDescent="0.3">
      <c r="A44" s="9"/>
      <c r="B44" s="7"/>
      <c r="C44" s="7"/>
      <c r="D44" s="7" t="str">
        <f>_xlfn.XLOOKUP(C44,Table1[product_description],Table1[product_value],"",0)</f>
        <v/>
      </c>
      <c r="E44" s="4" t="str">
        <f xml:space="preserve"> _xlfn.XLOOKUP(B44,Table1[product_provider],Table1[product_provider_id],"",0)</f>
        <v/>
      </c>
      <c r="F44" s="4" t="str">
        <f>_xlfn.XLOOKUP(C44,Table1[product_description],Table1[product_code],"",0)</f>
        <v/>
      </c>
    </row>
    <row r="45" spans="1:6" x14ac:dyDescent="0.3">
      <c r="A45" s="9"/>
      <c r="B45" s="7"/>
      <c r="C45" s="7"/>
      <c r="D45" s="7" t="str">
        <f>_xlfn.XLOOKUP(C45,Table1[product_description],Table1[product_value],"",0)</f>
        <v/>
      </c>
      <c r="E45" s="4" t="str">
        <f xml:space="preserve"> _xlfn.XLOOKUP(B45,Table1[product_provider],Table1[product_provider_id],"",0)</f>
        <v/>
      </c>
      <c r="F45" s="4" t="str">
        <f>_xlfn.XLOOKUP(C45,Table1[product_description],Table1[product_code],"",0)</f>
        <v/>
      </c>
    </row>
    <row r="46" spans="1:6" x14ac:dyDescent="0.3">
      <c r="A46" s="9"/>
      <c r="B46" s="7"/>
      <c r="C46" s="7"/>
      <c r="D46" s="7" t="str">
        <f>_xlfn.XLOOKUP(C46,Table1[product_description],Table1[product_value],"",0)</f>
        <v/>
      </c>
      <c r="E46" s="4" t="str">
        <f xml:space="preserve"> _xlfn.XLOOKUP(B46,Table1[product_provider],Table1[product_provider_id],"",0)</f>
        <v/>
      </c>
      <c r="F46" s="4" t="str">
        <f>_xlfn.XLOOKUP(C46,Table1[product_description],Table1[product_code],"",0)</f>
        <v/>
      </c>
    </row>
    <row r="47" spans="1:6" x14ac:dyDescent="0.3">
      <c r="A47" s="9"/>
      <c r="B47" s="7"/>
      <c r="C47" s="7"/>
      <c r="D47" s="7" t="str">
        <f>_xlfn.XLOOKUP(C47,Table1[product_description],Table1[product_value],"",0)</f>
        <v/>
      </c>
      <c r="E47" s="4" t="str">
        <f xml:space="preserve"> _xlfn.XLOOKUP(B47,Table1[product_provider],Table1[product_provider_id],"",0)</f>
        <v/>
      </c>
      <c r="F47" s="4" t="str">
        <f>_xlfn.XLOOKUP(C47,Table1[product_description],Table1[product_code],"",0)</f>
        <v/>
      </c>
    </row>
    <row r="48" spans="1:6" x14ac:dyDescent="0.3">
      <c r="A48" s="9"/>
      <c r="B48" s="7"/>
      <c r="C48" s="7"/>
      <c r="D48" s="7" t="str">
        <f>_xlfn.XLOOKUP(C48,Table1[product_description],Table1[product_value],"",0)</f>
        <v/>
      </c>
      <c r="E48" s="4" t="str">
        <f xml:space="preserve"> _xlfn.XLOOKUP(B48,Table1[product_provider],Table1[product_provider_id],"",0)</f>
        <v/>
      </c>
      <c r="F48" s="4" t="str">
        <f>_xlfn.XLOOKUP(C48,Table1[product_description],Table1[product_code],"",0)</f>
        <v/>
      </c>
    </row>
    <row r="49" spans="1:6" x14ac:dyDescent="0.3">
      <c r="A49" s="9"/>
      <c r="B49" s="7"/>
      <c r="C49" s="7"/>
      <c r="D49" s="7" t="str">
        <f>_xlfn.XLOOKUP(C49,Table1[product_description],Table1[product_value],"",0)</f>
        <v/>
      </c>
      <c r="E49" s="4" t="str">
        <f xml:space="preserve"> _xlfn.XLOOKUP(B49,Table1[product_provider],Table1[product_provider_id],"",0)</f>
        <v/>
      </c>
      <c r="F49" s="4" t="str">
        <f>_xlfn.XLOOKUP(C49,Table1[product_description],Table1[product_code],"",0)</f>
        <v/>
      </c>
    </row>
    <row r="50" spans="1:6" x14ac:dyDescent="0.3">
      <c r="A50" s="9"/>
      <c r="B50" s="7"/>
      <c r="C50" s="7"/>
      <c r="D50" s="7" t="str">
        <f>_xlfn.XLOOKUP(C50,Table1[product_description],Table1[product_value],"",0)</f>
        <v/>
      </c>
      <c r="E50" s="4" t="str">
        <f xml:space="preserve"> _xlfn.XLOOKUP(B50,Table1[product_provider],Table1[product_provider_id],"",0)</f>
        <v/>
      </c>
      <c r="F50" s="4" t="str">
        <f>_xlfn.XLOOKUP(C50,Table1[product_description],Table1[product_code],"",0)</f>
        <v/>
      </c>
    </row>
    <row r="51" spans="1:6" x14ac:dyDescent="0.3">
      <c r="A51" s="9"/>
      <c r="B51" s="7"/>
      <c r="C51" s="7"/>
      <c r="D51" s="7" t="str">
        <f>_xlfn.XLOOKUP(C51,Table1[product_description],Table1[product_value],"",0)</f>
        <v/>
      </c>
      <c r="E51" s="4" t="str">
        <f xml:space="preserve"> _xlfn.XLOOKUP(B51,Table1[product_provider],Table1[product_provider_id],"",0)</f>
        <v/>
      </c>
      <c r="F51" s="4" t="str">
        <f>_xlfn.XLOOKUP(C51,Table1[product_description],Table1[product_code],"",0)</f>
        <v/>
      </c>
    </row>
    <row r="52" spans="1:6" x14ac:dyDescent="0.3">
      <c r="A52" s="9"/>
      <c r="B52" s="7"/>
      <c r="C52" s="7"/>
      <c r="D52" s="7" t="str">
        <f>_xlfn.XLOOKUP(C52,Table1[product_description],Table1[product_value],"",0)</f>
        <v/>
      </c>
      <c r="E52" s="4" t="str">
        <f xml:space="preserve"> _xlfn.XLOOKUP(B52,Table1[product_provider],Table1[product_provider_id],"",0)</f>
        <v/>
      </c>
      <c r="F52" s="4" t="str">
        <f>_xlfn.XLOOKUP(C52,Table1[product_description],Table1[product_code],"",0)</f>
        <v/>
      </c>
    </row>
    <row r="53" spans="1:6" x14ac:dyDescent="0.3">
      <c r="A53" s="9"/>
      <c r="B53" s="7"/>
      <c r="C53" s="7"/>
      <c r="D53" s="7" t="str">
        <f>_xlfn.XLOOKUP(C53,Table1[product_description],Table1[product_value],"",0)</f>
        <v/>
      </c>
      <c r="E53" s="4" t="str">
        <f xml:space="preserve"> _xlfn.XLOOKUP(B53,Table1[product_provider],Table1[product_provider_id],"",0)</f>
        <v/>
      </c>
      <c r="F53" s="4" t="str">
        <f>_xlfn.XLOOKUP(C53,Table1[product_description],Table1[product_code],"",0)</f>
        <v/>
      </c>
    </row>
    <row r="54" spans="1:6" x14ac:dyDescent="0.3">
      <c r="A54" s="9"/>
      <c r="B54" s="7"/>
      <c r="C54" s="7"/>
      <c r="D54" s="7" t="str">
        <f>_xlfn.XLOOKUP(C54,Table1[product_description],Table1[product_value],"",0)</f>
        <v/>
      </c>
      <c r="E54" s="4" t="str">
        <f xml:space="preserve"> _xlfn.XLOOKUP(B54,Table1[product_provider],Table1[product_provider_id],"",0)</f>
        <v/>
      </c>
      <c r="F54" s="4" t="str">
        <f>_xlfn.XLOOKUP(C54,Table1[product_description],Table1[product_code],"",0)</f>
        <v/>
      </c>
    </row>
    <row r="55" spans="1:6" x14ac:dyDescent="0.3">
      <c r="A55" s="9"/>
      <c r="B55" s="7"/>
      <c r="C55" s="7"/>
      <c r="D55" s="7" t="str">
        <f>_xlfn.XLOOKUP(C55,Table1[product_description],Table1[product_value],"",0)</f>
        <v/>
      </c>
      <c r="E55" s="4" t="str">
        <f xml:space="preserve"> _xlfn.XLOOKUP(B55,Table1[product_provider],Table1[product_provider_id],"",0)</f>
        <v/>
      </c>
      <c r="F55" s="4" t="str">
        <f>_xlfn.XLOOKUP(C55,Table1[product_description],Table1[product_code],"",0)</f>
        <v/>
      </c>
    </row>
    <row r="56" spans="1:6" x14ac:dyDescent="0.3">
      <c r="A56" s="9"/>
      <c r="B56" s="7"/>
      <c r="C56" s="7"/>
      <c r="D56" s="7" t="str">
        <f>_xlfn.XLOOKUP(C56,Table1[product_description],Table1[product_value],"",0)</f>
        <v/>
      </c>
      <c r="E56" s="4" t="str">
        <f xml:space="preserve"> _xlfn.XLOOKUP(B56,Table1[product_provider],Table1[product_provider_id],"",0)</f>
        <v/>
      </c>
      <c r="F56" s="4" t="str">
        <f>_xlfn.XLOOKUP(C56,Table1[product_description],Table1[product_code],"",0)</f>
        <v/>
      </c>
    </row>
    <row r="57" spans="1:6" x14ac:dyDescent="0.3">
      <c r="A57" s="9"/>
      <c r="B57" s="7"/>
      <c r="C57" s="7"/>
      <c r="D57" s="7" t="str">
        <f>_xlfn.XLOOKUP(C57,Table1[product_description],Table1[product_value],"",0)</f>
        <v/>
      </c>
      <c r="E57" s="4" t="str">
        <f xml:space="preserve"> _xlfn.XLOOKUP(B57,Table1[product_provider],Table1[product_provider_id],"",0)</f>
        <v/>
      </c>
      <c r="F57" s="4" t="str">
        <f>_xlfn.XLOOKUP(C57,Table1[product_description],Table1[product_code],"",0)</f>
        <v/>
      </c>
    </row>
    <row r="58" spans="1:6" x14ac:dyDescent="0.3">
      <c r="A58" s="9"/>
      <c r="B58" s="7"/>
      <c r="C58" s="7"/>
      <c r="D58" s="7" t="str">
        <f>_xlfn.XLOOKUP(C58,Table1[product_description],Table1[product_value],"",0)</f>
        <v/>
      </c>
      <c r="E58" s="4" t="str">
        <f xml:space="preserve"> _xlfn.XLOOKUP(B58,Table1[product_provider],Table1[product_provider_id],"",0)</f>
        <v/>
      </c>
      <c r="F58" s="4" t="str">
        <f>_xlfn.XLOOKUP(C58,Table1[product_description],Table1[product_code],"",0)</f>
        <v/>
      </c>
    </row>
    <row r="59" spans="1:6" x14ac:dyDescent="0.3">
      <c r="A59" s="9"/>
      <c r="B59" s="7"/>
      <c r="C59" s="7"/>
      <c r="D59" s="7" t="str">
        <f>_xlfn.XLOOKUP(C59,Table1[product_description],Table1[product_value],"",0)</f>
        <v/>
      </c>
      <c r="E59" s="4" t="str">
        <f xml:space="preserve"> _xlfn.XLOOKUP(B59,Table1[product_provider],Table1[product_provider_id],"",0)</f>
        <v/>
      </c>
      <c r="F59" s="4" t="str">
        <f>_xlfn.XLOOKUP(C59,Table1[product_description],Table1[product_code],"",0)</f>
        <v/>
      </c>
    </row>
    <row r="60" spans="1:6" x14ac:dyDescent="0.3">
      <c r="A60" s="9"/>
      <c r="B60" s="7"/>
      <c r="C60" s="7"/>
      <c r="D60" s="7" t="str">
        <f>_xlfn.XLOOKUP(C60,Table1[product_description],Table1[product_value],"",0)</f>
        <v/>
      </c>
      <c r="E60" s="4" t="str">
        <f xml:space="preserve"> _xlfn.XLOOKUP(B60,Table1[product_provider],Table1[product_provider_id],"",0)</f>
        <v/>
      </c>
      <c r="F60" s="4" t="str">
        <f>_xlfn.XLOOKUP(C60,Table1[product_description],Table1[product_code],"",0)</f>
        <v/>
      </c>
    </row>
    <row r="61" spans="1:6" x14ac:dyDescent="0.3">
      <c r="A61" s="9"/>
      <c r="B61" s="7"/>
      <c r="C61" s="7"/>
      <c r="D61" s="7" t="str">
        <f>_xlfn.XLOOKUP(C61,Table1[product_description],Table1[product_value],"",0)</f>
        <v/>
      </c>
      <c r="E61" s="4" t="str">
        <f xml:space="preserve"> _xlfn.XLOOKUP(B61,Table1[product_provider],Table1[product_provider_id],"",0)</f>
        <v/>
      </c>
      <c r="F61" s="4" t="str">
        <f>_xlfn.XLOOKUP(C61,Table1[product_description],Table1[product_code],"",0)</f>
        <v/>
      </c>
    </row>
    <row r="62" spans="1:6" x14ac:dyDescent="0.3">
      <c r="A62" s="9"/>
      <c r="B62" s="7"/>
      <c r="C62" s="7"/>
      <c r="D62" s="7" t="str">
        <f>_xlfn.XLOOKUP(C62,Table1[product_description],Table1[product_value],"",0)</f>
        <v/>
      </c>
      <c r="E62" s="4" t="str">
        <f xml:space="preserve"> _xlfn.XLOOKUP(B62,Table1[product_provider],Table1[product_provider_id],"",0)</f>
        <v/>
      </c>
      <c r="F62" s="4" t="str">
        <f>_xlfn.XLOOKUP(C62,Table1[product_description],Table1[product_code],"",0)</f>
        <v/>
      </c>
    </row>
    <row r="63" spans="1:6" x14ac:dyDescent="0.3">
      <c r="A63" s="9"/>
      <c r="B63" s="7"/>
      <c r="C63" s="7"/>
      <c r="D63" s="7" t="str">
        <f>_xlfn.XLOOKUP(C63,Table1[product_description],Table1[product_value],"",0)</f>
        <v/>
      </c>
      <c r="E63" s="4" t="str">
        <f xml:space="preserve"> _xlfn.XLOOKUP(B63,Table1[product_provider],Table1[product_provider_id],"",0)</f>
        <v/>
      </c>
      <c r="F63" s="4" t="str">
        <f>_xlfn.XLOOKUP(C63,Table1[product_description],Table1[product_code],"",0)</f>
        <v/>
      </c>
    </row>
    <row r="64" spans="1:6" x14ac:dyDescent="0.3">
      <c r="A64" s="9"/>
      <c r="B64" s="7"/>
      <c r="C64" s="7"/>
      <c r="D64" s="7" t="str">
        <f>_xlfn.XLOOKUP(C64,Table1[product_description],Table1[product_value],"",0)</f>
        <v/>
      </c>
      <c r="E64" s="4" t="str">
        <f xml:space="preserve"> _xlfn.XLOOKUP(B64,Table1[product_provider],Table1[product_provider_id],"",0)</f>
        <v/>
      </c>
      <c r="F64" s="4" t="str">
        <f>_xlfn.XLOOKUP(C64,Table1[product_description],Table1[product_code],"",0)</f>
        <v/>
      </c>
    </row>
    <row r="65" spans="1:6" x14ac:dyDescent="0.3">
      <c r="A65" s="9"/>
      <c r="B65" s="7"/>
      <c r="C65" s="7"/>
      <c r="D65" s="7" t="str">
        <f>_xlfn.XLOOKUP(C65,Table1[product_description],Table1[product_value],"",0)</f>
        <v/>
      </c>
      <c r="E65" s="4" t="str">
        <f xml:space="preserve"> _xlfn.XLOOKUP(B65,Table1[product_provider],Table1[product_provider_id],"",0)</f>
        <v/>
      </c>
      <c r="F65" s="4" t="str">
        <f>_xlfn.XLOOKUP(C65,Table1[product_description],Table1[product_code],"",0)</f>
        <v/>
      </c>
    </row>
    <row r="66" spans="1:6" x14ac:dyDescent="0.3">
      <c r="A66" s="9"/>
      <c r="B66" s="7"/>
      <c r="C66" s="7"/>
      <c r="D66" s="7" t="str">
        <f>_xlfn.XLOOKUP(C66,Table1[product_description],Table1[product_value],"",0)</f>
        <v/>
      </c>
      <c r="E66" s="4" t="str">
        <f xml:space="preserve"> _xlfn.XLOOKUP(B66,Table1[product_provider],Table1[product_provider_id],"",0)</f>
        <v/>
      </c>
      <c r="F66" s="4" t="str">
        <f>_xlfn.XLOOKUP(C66,Table1[product_description],Table1[product_code],"",0)</f>
        <v/>
      </c>
    </row>
    <row r="67" spans="1:6" x14ac:dyDescent="0.3">
      <c r="A67" s="9"/>
      <c r="B67" s="7"/>
      <c r="C67" s="7"/>
      <c r="D67" s="7" t="str">
        <f>_xlfn.XLOOKUP(C67,Table1[product_description],Table1[product_value],"",0)</f>
        <v/>
      </c>
      <c r="E67" s="4" t="str">
        <f xml:space="preserve"> _xlfn.XLOOKUP(B67,Table1[product_provider],Table1[product_provider_id],"",0)</f>
        <v/>
      </c>
      <c r="F67" s="4" t="str">
        <f>_xlfn.XLOOKUP(C67,Table1[product_description],Table1[product_code],"",0)</f>
        <v/>
      </c>
    </row>
    <row r="68" spans="1:6" x14ac:dyDescent="0.3">
      <c r="A68" s="9"/>
      <c r="C68" s="7"/>
      <c r="D68" s="7" t="str">
        <f>_xlfn.XLOOKUP(C68,Table1[product_description],Table1[product_value],"",0)</f>
        <v/>
      </c>
      <c r="E68" s="4" t="str">
        <f xml:space="preserve"> _xlfn.XLOOKUP(B68,Table1[product_provider],Table1[product_provider_id],"",0)</f>
        <v/>
      </c>
      <c r="F68" s="4" t="str">
        <f>_xlfn.XLOOKUP(C68,Table1[product_description],Table1[product_code],"",0)</f>
        <v/>
      </c>
    </row>
  </sheetData>
  <phoneticPr fontId="18" type="noConversion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3EB9854-C3AE-4DCE-B278-DA8D1A00D499}">
          <x14:formula1>
            <xm:f>OFFSET(List!$A$9,1,MATCH($B67,List!$A$9:$D$9,0)-1,COUNTA(OFFSET(List!$A$9,1,MATCH($B67,List!$A$9:$D$9,0)-1,50,1)),1)</xm:f>
          </x14:formula1>
          <xm:sqref>C68</xm:sqref>
        </x14:dataValidation>
        <x14:dataValidation type="list" allowBlank="1" showInputMessage="1" showErrorMessage="1" xr:uid="{A77477AC-A3B1-4263-8925-84BD630F44EF}">
          <x14:formula1>
            <xm:f>OFFSET(List!$A$9,1,MATCH(#REF!,List!$A$9:$D$9,0)-1,COUNTA(OFFSET(List!$A$9,1,MATCH(#REF!,List!$A$9:$D$9,0)-1,50,1)),1)</xm:f>
          </x14:formula1>
          <xm:sqref>C67</xm:sqref>
        </x14:dataValidation>
        <x14:dataValidation type="list" allowBlank="1" showInputMessage="1" showErrorMessage="1" xr:uid="{E6677D3C-A620-4229-9B0D-18C5724D464A}">
          <x14:formula1>
            <xm:f>List!$A$9:$D$9</xm:f>
          </x14:formula1>
          <xm:sqref>B2:B67</xm:sqref>
        </x14:dataValidation>
        <x14:dataValidation type="list" allowBlank="1" showInputMessage="1" showErrorMessage="1" xr:uid="{1F4CDD81-F120-45AB-9B8A-C0D6CC6A6302}">
          <x14:formula1>
            <xm:f>OFFSET(List!$A$9,1,MATCH($B2,List!$A$9:$D$9,0)-1,COUNTA(OFFSET(List!$A$9,1,MATCH($B2,List!$A$9:$D$9,0)-1,50,1)),1)</xm:f>
          </x14:formula1>
          <xm:sqref>C2:C66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C141"/>
  <sheetViews>
    <sheetView workbookViewId="0">
      <selection activeCell="E29" sqref="E29"/>
    </sheetView>
  </sheetViews>
  <sheetFormatPr defaultRowHeight="14.4" x14ac:dyDescent="0.3"/>
  <cols>
    <col min="2" max="2" width="40.33203125" bestFit="1" customWidth="1"/>
    <col min="3" max="3" width="7.109375" bestFit="1" customWidth="1"/>
    <col min="4" max="4" width="26.33203125" bestFit="1" customWidth="1"/>
    <col min="5" max="6" width="5" bestFit="1" customWidth="1"/>
    <col min="7" max="7" width="11.33203125" bestFit="1" customWidth="1"/>
    <col min="8" max="8" width="20" bestFit="1" customWidth="1"/>
    <col min="9" max="9" width="20.5546875" bestFit="1" customWidth="1"/>
    <col min="10" max="10" width="20" bestFit="1" customWidth="1"/>
    <col min="11" max="11" width="25.6640625" bestFit="1" customWidth="1"/>
    <col min="12" max="12" width="25" bestFit="1" customWidth="1"/>
    <col min="13" max="13" width="4" bestFit="1" customWidth="1"/>
    <col min="14" max="16" width="3" bestFit="1" customWidth="1"/>
    <col min="17" max="17" width="4" bestFit="1" customWidth="1"/>
    <col min="18" max="18" width="3" bestFit="1" customWidth="1"/>
    <col min="19" max="19" width="4" bestFit="1" customWidth="1"/>
    <col min="20" max="20" width="6.88671875" bestFit="1" customWidth="1"/>
    <col min="21" max="21" width="3.88671875" bestFit="1" customWidth="1"/>
    <col min="22" max="24" width="2" bestFit="1" customWidth="1"/>
    <col min="25" max="33" width="3" bestFit="1" customWidth="1"/>
    <col min="34" max="42" width="4" bestFit="1" customWidth="1"/>
    <col min="43" max="43" width="3" bestFit="1" customWidth="1"/>
    <col min="44" max="48" width="4" bestFit="1" customWidth="1"/>
    <col min="49" max="53" width="3" bestFit="1" customWidth="1"/>
    <col min="54" max="54" width="6.88671875" bestFit="1" customWidth="1"/>
    <col min="55" max="55" width="3.88671875" bestFit="1" customWidth="1"/>
    <col min="56" max="56" width="2" bestFit="1" customWidth="1"/>
    <col min="57" max="61" width="3" bestFit="1" customWidth="1"/>
    <col min="62" max="63" width="4" bestFit="1" customWidth="1"/>
    <col min="64" max="68" width="3" bestFit="1" customWidth="1"/>
    <col min="69" max="69" width="4" bestFit="1" customWidth="1"/>
    <col min="70" max="70" width="3" bestFit="1" customWidth="1"/>
    <col min="71" max="71" width="4" bestFit="1" customWidth="1"/>
    <col min="72" max="72" width="3" bestFit="1" customWidth="1"/>
    <col min="73" max="74" width="4" bestFit="1" customWidth="1"/>
    <col min="75" max="75" width="6.88671875" bestFit="1" customWidth="1"/>
    <col min="76" max="76" width="3.88671875" bestFit="1" customWidth="1"/>
    <col min="77" max="81" width="3" bestFit="1" customWidth="1"/>
    <col min="82" max="85" width="4" bestFit="1" customWidth="1"/>
    <col min="86" max="90" width="3" bestFit="1" customWidth="1"/>
    <col min="91" max="91" width="4" bestFit="1" customWidth="1"/>
    <col min="92" max="93" width="3" bestFit="1" customWidth="1"/>
    <col min="94" max="94" width="4" bestFit="1" customWidth="1"/>
    <col min="95" max="96" width="3" bestFit="1" customWidth="1"/>
    <col min="97" max="97" width="5" bestFit="1" customWidth="1"/>
    <col min="98" max="98" width="4" bestFit="1" customWidth="1"/>
    <col min="99" max="99" width="5" bestFit="1" customWidth="1"/>
    <col min="100" max="101" width="4" bestFit="1" customWidth="1"/>
    <col min="102" max="102" width="6.88671875" bestFit="1" customWidth="1"/>
    <col min="103" max="103" width="11.33203125" bestFit="1" customWidth="1"/>
  </cols>
  <sheetData>
    <row r="2" spans="2:3" x14ac:dyDescent="0.3">
      <c r="B2" s="1" t="s">
        <v>4</v>
      </c>
      <c r="C2" t="s">
        <v>33</v>
      </c>
    </row>
    <row r="4" spans="2:3" x14ac:dyDescent="0.3">
      <c r="B4" s="1" t="s">
        <v>34</v>
      </c>
    </row>
    <row r="5" spans="2:3" x14ac:dyDescent="0.3">
      <c r="B5" s="2" t="s">
        <v>8</v>
      </c>
    </row>
    <row r="6" spans="2:3" x14ac:dyDescent="0.3">
      <c r="B6" s="2" t="s">
        <v>10</v>
      </c>
    </row>
    <row r="7" spans="2:3" x14ac:dyDescent="0.3">
      <c r="B7" s="2" t="s">
        <v>11</v>
      </c>
    </row>
    <row r="8" spans="2:3" x14ac:dyDescent="0.3">
      <c r="B8" s="2" t="s">
        <v>12</v>
      </c>
    </row>
    <row r="9" spans="2:3" x14ac:dyDescent="0.3">
      <c r="B9" s="2" t="s">
        <v>13</v>
      </c>
    </row>
    <row r="10" spans="2:3" x14ac:dyDescent="0.3">
      <c r="B10" s="2" t="s">
        <v>14</v>
      </c>
    </row>
    <row r="11" spans="2:3" x14ac:dyDescent="0.3">
      <c r="B11" s="2" t="s">
        <v>15</v>
      </c>
    </row>
    <row r="12" spans="2:3" x14ac:dyDescent="0.3">
      <c r="B12" s="2" t="s">
        <v>16</v>
      </c>
    </row>
    <row r="13" spans="2:3" x14ac:dyDescent="0.3">
      <c r="B13" s="2" t="s">
        <v>17</v>
      </c>
    </row>
    <row r="14" spans="2:3" x14ac:dyDescent="0.3">
      <c r="B14" s="2" t="s">
        <v>18</v>
      </c>
    </row>
    <row r="15" spans="2:3" x14ac:dyDescent="0.3">
      <c r="B15" s="2" t="s">
        <v>20</v>
      </c>
    </row>
    <row r="16" spans="2:3" x14ac:dyDescent="0.3">
      <c r="B16" s="2" t="s">
        <v>21</v>
      </c>
    </row>
    <row r="17" spans="2:2" x14ac:dyDescent="0.3">
      <c r="B17" s="2" t="s">
        <v>22</v>
      </c>
    </row>
    <row r="18" spans="2:2" x14ac:dyDescent="0.3">
      <c r="B18" s="2" t="s">
        <v>23</v>
      </c>
    </row>
    <row r="19" spans="2:2" x14ac:dyDescent="0.3">
      <c r="B19" s="2" t="s">
        <v>24</v>
      </c>
    </row>
    <row r="20" spans="2:2" x14ac:dyDescent="0.3">
      <c r="B20" s="2" t="s">
        <v>25</v>
      </c>
    </row>
    <row r="21" spans="2:2" x14ac:dyDescent="0.3">
      <c r="B21" s="2" t="s">
        <v>26</v>
      </c>
    </row>
    <row r="22" spans="2:2" x14ac:dyDescent="0.3">
      <c r="B22" s="2" t="s">
        <v>27</v>
      </c>
    </row>
    <row r="23" spans="2:2" x14ac:dyDescent="0.3">
      <c r="B23" s="2" t="s">
        <v>28</v>
      </c>
    </row>
    <row r="24" spans="2:2" x14ac:dyDescent="0.3">
      <c r="B24" s="2" t="s">
        <v>29</v>
      </c>
    </row>
    <row r="25" spans="2:2" x14ac:dyDescent="0.3">
      <c r="B25" s="2" t="s">
        <v>31</v>
      </c>
    </row>
    <row r="26" spans="2:2" x14ac:dyDescent="0.3">
      <c r="B26" s="2" t="s">
        <v>32</v>
      </c>
    </row>
    <row r="27" spans="2:2" x14ac:dyDescent="0.3">
      <c r="B27" s="2" t="s">
        <v>6</v>
      </c>
    </row>
    <row r="28" spans="2:2" x14ac:dyDescent="0.3">
      <c r="B28" s="2" t="s">
        <v>19</v>
      </c>
    </row>
    <row r="29" spans="2:2" x14ac:dyDescent="0.3">
      <c r="B29" s="2" t="s">
        <v>30</v>
      </c>
    </row>
    <row r="30" spans="2:2" x14ac:dyDescent="0.3">
      <c r="B30" s="2" t="s">
        <v>36</v>
      </c>
    </row>
    <row r="31" spans="2:2" x14ac:dyDescent="0.3">
      <c r="B31" s="2" t="s">
        <v>37</v>
      </c>
    </row>
    <row r="32" spans="2:2" x14ac:dyDescent="0.3">
      <c r="B32" s="2" t="s">
        <v>38</v>
      </c>
    </row>
    <row r="33" spans="2:2" x14ac:dyDescent="0.3">
      <c r="B33" s="2" t="s">
        <v>39</v>
      </c>
    </row>
    <row r="34" spans="2:2" x14ac:dyDescent="0.3">
      <c r="B34" s="2" t="s">
        <v>40</v>
      </c>
    </row>
    <row r="35" spans="2:2" x14ac:dyDescent="0.3">
      <c r="B35" s="2" t="s">
        <v>41</v>
      </c>
    </row>
    <row r="36" spans="2:2" x14ac:dyDescent="0.3">
      <c r="B36" s="2" t="s">
        <v>42</v>
      </c>
    </row>
    <row r="37" spans="2:2" x14ac:dyDescent="0.3">
      <c r="B37" s="2" t="s">
        <v>43</v>
      </c>
    </row>
    <row r="38" spans="2:2" x14ac:dyDescent="0.3">
      <c r="B38" s="2" t="s">
        <v>44</v>
      </c>
    </row>
    <row r="39" spans="2:2" x14ac:dyDescent="0.3">
      <c r="B39" s="2" t="s">
        <v>45</v>
      </c>
    </row>
    <row r="40" spans="2:2" x14ac:dyDescent="0.3">
      <c r="B40" s="2" t="s">
        <v>46</v>
      </c>
    </row>
    <row r="41" spans="2:2" x14ac:dyDescent="0.3">
      <c r="B41" s="2" t="s">
        <v>47</v>
      </c>
    </row>
    <row r="42" spans="2:2" x14ac:dyDescent="0.3">
      <c r="B42" s="2" t="s">
        <v>48</v>
      </c>
    </row>
    <row r="43" spans="2:2" x14ac:dyDescent="0.3">
      <c r="B43" s="2" t="s">
        <v>49</v>
      </c>
    </row>
    <row r="44" spans="2:2" x14ac:dyDescent="0.3">
      <c r="B44" s="2" t="s">
        <v>50</v>
      </c>
    </row>
    <row r="45" spans="2:2" x14ac:dyDescent="0.3">
      <c r="B45" s="2" t="s">
        <v>51</v>
      </c>
    </row>
    <row r="46" spans="2:2" x14ac:dyDescent="0.3">
      <c r="B46" s="2" t="s">
        <v>53</v>
      </c>
    </row>
    <row r="47" spans="2:2" x14ac:dyDescent="0.3">
      <c r="B47" s="2" t="s">
        <v>54</v>
      </c>
    </row>
    <row r="48" spans="2:2" x14ac:dyDescent="0.3">
      <c r="B48" s="2" t="s">
        <v>55</v>
      </c>
    </row>
    <row r="49" spans="2:2" x14ac:dyDescent="0.3">
      <c r="B49" s="2" t="s">
        <v>56</v>
      </c>
    </row>
    <row r="50" spans="2:2" x14ac:dyDescent="0.3">
      <c r="B50" s="2" t="s">
        <v>57</v>
      </c>
    </row>
    <row r="51" spans="2:2" x14ac:dyDescent="0.3">
      <c r="B51" s="2" t="s">
        <v>58</v>
      </c>
    </row>
    <row r="52" spans="2:2" x14ac:dyDescent="0.3">
      <c r="B52" s="2" t="s">
        <v>59</v>
      </c>
    </row>
    <row r="53" spans="2:2" x14ac:dyDescent="0.3">
      <c r="B53" s="2" t="s">
        <v>60</v>
      </c>
    </row>
    <row r="54" spans="2:2" x14ac:dyDescent="0.3">
      <c r="B54" s="2" t="s">
        <v>61</v>
      </c>
    </row>
    <row r="55" spans="2:2" x14ac:dyDescent="0.3">
      <c r="B55" s="2" t="s">
        <v>62</v>
      </c>
    </row>
    <row r="56" spans="2:2" x14ac:dyDescent="0.3">
      <c r="B56" s="2" t="s">
        <v>63</v>
      </c>
    </row>
    <row r="57" spans="2:2" x14ac:dyDescent="0.3">
      <c r="B57" s="2" t="s">
        <v>64</v>
      </c>
    </row>
    <row r="58" spans="2:2" x14ac:dyDescent="0.3">
      <c r="B58" s="2" t="s">
        <v>65</v>
      </c>
    </row>
    <row r="59" spans="2:2" x14ac:dyDescent="0.3">
      <c r="B59" s="2" t="s">
        <v>66</v>
      </c>
    </row>
    <row r="60" spans="2:2" x14ac:dyDescent="0.3">
      <c r="B60" s="2" t="s">
        <v>67</v>
      </c>
    </row>
    <row r="61" spans="2:2" x14ac:dyDescent="0.3">
      <c r="B61" s="2" t="s">
        <v>68</v>
      </c>
    </row>
    <row r="62" spans="2:2" x14ac:dyDescent="0.3">
      <c r="B62" s="2" t="s">
        <v>69</v>
      </c>
    </row>
    <row r="63" spans="2:2" x14ac:dyDescent="0.3">
      <c r="B63" s="2" t="s">
        <v>71</v>
      </c>
    </row>
    <row r="64" spans="2:2" x14ac:dyDescent="0.3">
      <c r="B64" s="2" t="s">
        <v>72</v>
      </c>
    </row>
    <row r="65" spans="2:2" x14ac:dyDescent="0.3">
      <c r="B65" s="2" t="s">
        <v>73</v>
      </c>
    </row>
    <row r="66" spans="2:2" x14ac:dyDescent="0.3">
      <c r="B66" s="2" t="s">
        <v>74</v>
      </c>
    </row>
    <row r="67" spans="2:2" x14ac:dyDescent="0.3">
      <c r="B67" s="2" t="s">
        <v>75</v>
      </c>
    </row>
    <row r="68" spans="2:2" x14ac:dyDescent="0.3">
      <c r="B68" s="2" t="s">
        <v>76</v>
      </c>
    </row>
    <row r="69" spans="2:2" x14ac:dyDescent="0.3">
      <c r="B69" s="2" t="s">
        <v>77</v>
      </c>
    </row>
    <row r="70" spans="2:2" x14ac:dyDescent="0.3">
      <c r="B70" s="2" t="s">
        <v>78</v>
      </c>
    </row>
    <row r="71" spans="2:2" x14ac:dyDescent="0.3">
      <c r="B71" s="2" t="s">
        <v>79</v>
      </c>
    </row>
    <row r="72" spans="2:2" x14ac:dyDescent="0.3">
      <c r="B72" s="2" t="s">
        <v>80</v>
      </c>
    </row>
    <row r="73" spans="2:2" x14ac:dyDescent="0.3">
      <c r="B73" s="2" t="s">
        <v>81</v>
      </c>
    </row>
    <row r="74" spans="2:2" x14ac:dyDescent="0.3">
      <c r="B74" s="2" t="s">
        <v>82</v>
      </c>
    </row>
    <row r="75" spans="2:2" x14ac:dyDescent="0.3">
      <c r="B75" s="2" t="s">
        <v>83</v>
      </c>
    </row>
    <row r="76" spans="2:2" x14ac:dyDescent="0.3">
      <c r="B76" s="2" t="s">
        <v>84</v>
      </c>
    </row>
    <row r="77" spans="2:2" x14ac:dyDescent="0.3">
      <c r="B77" s="2" t="s">
        <v>85</v>
      </c>
    </row>
    <row r="78" spans="2:2" x14ac:dyDescent="0.3">
      <c r="B78" s="2" t="s">
        <v>86</v>
      </c>
    </row>
    <row r="79" spans="2:2" x14ac:dyDescent="0.3">
      <c r="B79" s="2" t="s">
        <v>87</v>
      </c>
    </row>
    <row r="80" spans="2:2" x14ac:dyDescent="0.3">
      <c r="B80" s="2" t="s">
        <v>88</v>
      </c>
    </row>
    <row r="81" spans="2:2" x14ac:dyDescent="0.3">
      <c r="B81" s="2" t="s">
        <v>89</v>
      </c>
    </row>
    <row r="82" spans="2:2" x14ac:dyDescent="0.3">
      <c r="B82" s="2" t="s">
        <v>90</v>
      </c>
    </row>
    <row r="83" spans="2:2" x14ac:dyDescent="0.3">
      <c r="B83" s="2" t="s">
        <v>91</v>
      </c>
    </row>
    <row r="84" spans="2:2" x14ac:dyDescent="0.3">
      <c r="B84" s="2" t="s">
        <v>92</v>
      </c>
    </row>
    <row r="85" spans="2:2" x14ac:dyDescent="0.3">
      <c r="B85" s="2" t="s">
        <v>93</v>
      </c>
    </row>
    <row r="86" spans="2:2" x14ac:dyDescent="0.3">
      <c r="B86" s="2" t="s">
        <v>94</v>
      </c>
    </row>
    <row r="87" spans="2:2" x14ac:dyDescent="0.3">
      <c r="B87" s="2" t="s">
        <v>95</v>
      </c>
    </row>
    <row r="88" spans="2:2" x14ac:dyDescent="0.3">
      <c r="B88" s="2" t="s">
        <v>96</v>
      </c>
    </row>
    <row r="89" spans="2:2" x14ac:dyDescent="0.3">
      <c r="B89" s="2" t="s">
        <v>97</v>
      </c>
    </row>
    <row r="90" spans="2:2" x14ac:dyDescent="0.3">
      <c r="B90" s="2" t="s">
        <v>98</v>
      </c>
    </row>
    <row r="91" spans="2:2" x14ac:dyDescent="0.3">
      <c r="B91" s="2" t="s">
        <v>99</v>
      </c>
    </row>
    <row r="92" spans="2:2" x14ac:dyDescent="0.3">
      <c r="B92" s="2" t="s">
        <v>100</v>
      </c>
    </row>
    <row r="93" spans="2:2" x14ac:dyDescent="0.3">
      <c r="B93" s="2" t="s">
        <v>101</v>
      </c>
    </row>
    <row r="94" spans="2:2" x14ac:dyDescent="0.3">
      <c r="B94" s="2" t="s">
        <v>102</v>
      </c>
    </row>
    <row r="95" spans="2:2" x14ac:dyDescent="0.3">
      <c r="B95" s="2" t="s">
        <v>103</v>
      </c>
    </row>
    <row r="96" spans="2:2" x14ac:dyDescent="0.3">
      <c r="B96" s="2" t="s">
        <v>104</v>
      </c>
    </row>
    <row r="97" spans="2:2" x14ac:dyDescent="0.3">
      <c r="B97" s="2" t="s">
        <v>105</v>
      </c>
    </row>
    <row r="98" spans="2:2" x14ac:dyDescent="0.3">
      <c r="B98" s="2" t="s">
        <v>106</v>
      </c>
    </row>
    <row r="99" spans="2:2" x14ac:dyDescent="0.3">
      <c r="B99" s="2" t="s">
        <v>107</v>
      </c>
    </row>
    <row r="100" spans="2:2" x14ac:dyDescent="0.3">
      <c r="B100" s="2" t="s">
        <v>108</v>
      </c>
    </row>
    <row r="101" spans="2:2" x14ac:dyDescent="0.3">
      <c r="B101" s="2" t="s">
        <v>109</v>
      </c>
    </row>
    <row r="102" spans="2:2" x14ac:dyDescent="0.3">
      <c r="B102" s="2" t="s">
        <v>110</v>
      </c>
    </row>
    <row r="103" spans="2:2" x14ac:dyDescent="0.3">
      <c r="B103" s="2" t="s">
        <v>112</v>
      </c>
    </row>
    <row r="104" spans="2:2" x14ac:dyDescent="0.3">
      <c r="B104" s="2" t="s">
        <v>113</v>
      </c>
    </row>
    <row r="105" spans="2:2" x14ac:dyDescent="0.3">
      <c r="B105" s="2" t="s">
        <v>114</v>
      </c>
    </row>
    <row r="106" spans="2:2" x14ac:dyDescent="0.3">
      <c r="B106" s="2" t="s">
        <v>115</v>
      </c>
    </row>
    <row r="107" spans="2:2" x14ac:dyDescent="0.3">
      <c r="B107" s="2" t="s">
        <v>116</v>
      </c>
    </row>
    <row r="108" spans="2:2" x14ac:dyDescent="0.3">
      <c r="B108" s="2" t="s">
        <v>117</v>
      </c>
    </row>
    <row r="109" spans="2:2" x14ac:dyDescent="0.3">
      <c r="B109" s="2" t="s">
        <v>118</v>
      </c>
    </row>
    <row r="110" spans="2:2" x14ac:dyDescent="0.3">
      <c r="B110" s="2" t="s">
        <v>119</v>
      </c>
    </row>
    <row r="111" spans="2:2" x14ac:dyDescent="0.3">
      <c r="B111" s="2" t="s">
        <v>120</v>
      </c>
    </row>
    <row r="112" spans="2:2" x14ac:dyDescent="0.3">
      <c r="B112" s="2" t="s">
        <v>121</v>
      </c>
    </row>
    <row r="113" spans="2:2" x14ac:dyDescent="0.3">
      <c r="B113" s="2" t="s">
        <v>122</v>
      </c>
    </row>
    <row r="114" spans="2:2" x14ac:dyDescent="0.3">
      <c r="B114" s="2" t="s">
        <v>123</v>
      </c>
    </row>
    <row r="115" spans="2:2" x14ac:dyDescent="0.3">
      <c r="B115" s="2" t="s">
        <v>124</v>
      </c>
    </row>
    <row r="116" spans="2:2" x14ac:dyDescent="0.3">
      <c r="B116" s="2" t="s">
        <v>125</v>
      </c>
    </row>
    <row r="117" spans="2:2" x14ac:dyDescent="0.3">
      <c r="B117" s="2" t="s">
        <v>126</v>
      </c>
    </row>
    <row r="118" spans="2:2" x14ac:dyDescent="0.3">
      <c r="B118" s="2" t="s">
        <v>127</v>
      </c>
    </row>
    <row r="119" spans="2:2" x14ac:dyDescent="0.3">
      <c r="B119" s="2" t="s">
        <v>128</v>
      </c>
    </row>
    <row r="120" spans="2:2" x14ac:dyDescent="0.3">
      <c r="B120" s="2" t="s">
        <v>129</v>
      </c>
    </row>
    <row r="121" spans="2:2" x14ac:dyDescent="0.3">
      <c r="B121" s="2" t="s">
        <v>130</v>
      </c>
    </row>
    <row r="122" spans="2:2" x14ac:dyDescent="0.3">
      <c r="B122" s="2" t="s">
        <v>131</v>
      </c>
    </row>
    <row r="123" spans="2:2" x14ac:dyDescent="0.3">
      <c r="B123" s="2" t="s">
        <v>132</v>
      </c>
    </row>
    <row r="124" spans="2:2" x14ac:dyDescent="0.3">
      <c r="B124" s="2" t="s">
        <v>133</v>
      </c>
    </row>
    <row r="125" spans="2:2" x14ac:dyDescent="0.3">
      <c r="B125" s="2" t="s">
        <v>134</v>
      </c>
    </row>
    <row r="126" spans="2:2" x14ac:dyDescent="0.3">
      <c r="B126" s="2" t="s">
        <v>135</v>
      </c>
    </row>
    <row r="127" spans="2:2" x14ac:dyDescent="0.3">
      <c r="B127" s="2" t="s">
        <v>136</v>
      </c>
    </row>
    <row r="128" spans="2:2" x14ac:dyDescent="0.3">
      <c r="B128" s="2" t="s">
        <v>137</v>
      </c>
    </row>
    <row r="129" spans="2:2" x14ac:dyDescent="0.3">
      <c r="B129" s="2" t="s">
        <v>138</v>
      </c>
    </row>
    <row r="130" spans="2:2" x14ac:dyDescent="0.3">
      <c r="B130" s="2" t="s">
        <v>139</v>
      </c>
    </row>
    <row r="131" spans="2:2" x14ac:dyDescent="0.3">
      <c r="B131" s="2" t="s">
        <v>140</v>
      </c>
    </row>
    <row r="132" spans="2:2" x14ac:dyDescent="0.3">
      <c r="B132" s="2" t="s">
        <v>141</v>
      </c>
    </row>
    <row r="133" spans="2:2" x14ac:dyDescent="0.3">
      <c r="B133" s="2" t="s">
        <v>142</v>
      </c>
    </row>
    <row r="134" spans="2:2" x14ac:dyDescent="0.3">
      <c r="B134" s="2" t="s">
        <v>143</v>
      </c>
    </row>
    <row r="135" spans="2:2" x14ac:dyDescent="0.3">
      <c r="B135" s="2" t="s">
        <v>144</v>
      </c>
    </row>
    <row r="136" spans="2:2" x14ac:dyDescent="0.3">
      <c r="B136" s="2" t="s">
        <v>145</v>
      </c>
    </row>
    <row r="137" spans="2:2" x14ac:dyDescent="0.3">
      <c r="B137" s="2" t="s">
        <v>146</v>
      </c>
    </row>
    <row r="138" spans="2:2" x14ac:dyDescent="0.3">
      <c r="B138" s="2" t="s">
        <v>147</v>
      </c>
    </row>
    <row r="139" spans="2:2" x14ac:dyDescent="0.3">
      <c r="B139" s="2" t="s">
        <v>148</v>
      </c>
    </row>
    <row r="140" spans="2:2" x14ac:dyDescent="0.3">
      <c r="B140" s="2" t="s">
        <v>149</v>
      </c>
    </row>
    <row r="141" spans="2:2" x14ac:dyDescent="0.3">
      <c r="B141" s="2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L50"/>
  <sheetViews>
    <sheetView workbookViewId="0">
      <selection activeCell="K8" sqref="K8"/>
    </sheetView>
  </sheetViews>
  <sheetFormatPr defaultRowHeight="14.4" x14ac:dyDescent="0.3"/>
  <cols>
    <col min="1" max="1" width="32.5546875" customWidth="1"/>
  </cols>
  <sheetData>
    <row r="1" spans="1:12" x14ac:dyDescent="0.3">
      <c r="A1" s="3" t="s">
        <v>4</v>
      </c>
    </row>
    <row r="2" spans="1:12" x14ac:dyDescent="0.3">
      <c r="A2" t="s">
        <v>7</v>
      </c>
    </row>
    <row r="3" spans="1:12" x14ac:dyDescent="0.3">
      <c r="A3" t="s">
        <v>52</v>
      </c>
    </row>
    <row r="4" spans="1:12" x14ac:dyDescent="0.3">
      <c r="A4" t="s">
        <v>70</v>
      </c>
    </row>
    <row r="5" spans="1:12" x14ac:dyDescent="0.3">
      <c r="A5" t="s">
        <v>111</v>
      </c>
    </row>
    <row r="7" spans="1:12" x14ac:dyDescent="0.3">
      <c r="A7" s="8" t="s">
        <v>154</v>
      </c>
      <c r="B7" s="8"/>
      <c r="C7" s="8"/>
      <c r="D7" s="8"/>
      <c r="I7" s="8" t="s">
        <v>155</v>
      </c>
      <c r="J7" s="8"/>
      <c r="K7" s="8"/>
      <c r="L7" s="8"/>
    </row>
    <row r="8" spans="1:12" x14ac:dyDescent="0.3">
      <c r="I8" t="s">
        <v>153</v>
      </c>
      <c r="J8" t="s">
        <v>156</v>
      </c>
    </row>
    <row r="9" spans="1:12" x14ac:dyDescent="0.3">
      <c r="A9" s="3" t="s">
        <v>150</v>
      </c>
      <c r="B9" s="3" t="s">
        <v>9</v>
      </c>
      <c r="C9" s="3" t="s">
        <v>151</v>
      </c>
      <c r="D9" s="3" t="s">
        <v>152</v>
      </c>
    </row>
    <row r="10" spans="1:12" x14ac:dyDescent="0.3">
      <c r="A10" t="str" cm="1">
        <f t="array" ref="A10:A27">_xlfn._xlws.FILTER(products!$C:$C,products!$E:$E=List!A9)</f>
        <v xml:space="preserve">Vodacom 2GB WklyOnce </v>
      </c>
      <c r="B10" t="str" cm="1">
        <f t="array" ref="B10:B50">_xlfn._xlws.FILTER(products!$C:$C,products!$E:$E=List!B9)</f>
        <v>Telkom Pinless All-Net 1.5GB+1.5GB</v>
      </c>
      <c r="C10" t="str" cm="1">
        <f t="array" ref="C10:C50">_xlfn._xlws.FILTER(products!$C:$C,products!$E:$E=List!C9)</f>
        <v xml:space="preserve">MTN 500MB </v>
      </c>
      <c r="D10" t="str" cm="1">
        <f t="array" ref="D10:D45">_xlfn._xlws.FILTER(products!$C:$C,products!$E:$E=List!D9)</f>
        <v xml:space="preserve">Cell-C 1.5GB+1.5GB  </v>
      </c>
    </row>
    <row r="11" spans="1:12" x14ac:dyDescent="0.3">
      <c r="A11" t="str">
        <v xml:space="preserve">Vodacom 4GB </v>
      </c>
      <c r="B11" t="str">
        <v xml:space="preserve">Telkom Pinless All-Net 10GB+10GB 60d </v>
      </c>
      <c r="C11" t="str">
        <v xml:space="preserve">MTN 1GB </v>
      </c>
      <c r="D11" t="str">
        <v xml:space="preserve">Cell-C 100GB+100GB Six Month  </v>
      </c>
    </row>
    <row r="12" spans="1:12" x14ac:dyDescent="0.3">
      <c r="A12" t="str">
        <v xml:space="preserve">Vodacom MyGig 10GB </v>
      </c>
      <c r="B12" t="str">
        <v xml:space="preserve">Telkom Pinless All-Net 150MB+150MB 180d </v>
      </c>
      <c r="C12" t="str">
        <v xml:space="preserve">MTN 2GB </v>
      </c>
      <c r="D12" t="str">
        <v xml:space="preserve">Cell-C 100MB 30d  </v>
      </c>
    </row>
    <row r="13" spans="1:12" x14ac:dyDescent="0.3">
      <c r="A13" t="str">
        <v xml:space="preserve">Vodacom MyGig 30GB </v>
      </c>
      <c r="B13" t="str">
        <v xml:space="preserve">Telkom Pinless All-Net 1GB+1GB </v>
      </c>
      <c r="C13" t="str">
        <v xml:space="preserve">MTN 1.5GB Monthly </v>
      </c>
      <c r="D13" t="str">
        <v xml:space="preserve">Cell-C 10GB+10GB  </v>
      </c>
    </row>
    <row r="14" spans="1:12" x14ac:dyDescent="0.3">
      <c r="A14" t="str">
        <v xml:space="preserve">Vodacom MyGig 6GB </v>
      </c>
      <c r="B14" t="str">
        <v xml:space="preserve">Telkom Pinless All-Net 20GB 180d </v>
      </c>
      <c r="C14" t="str">
        <v xml:space="preserve">MTN 100MB </v>
      </c>
      <c r="D14" t="str">
        <v xml:space="preserve">Cell-C 150MB 1d  </v>
      </c>
    </row>
    <row r="15" spans="1:12" x14ac:dyDescent="0.3">
      <c r="A15" t="str">
        <v xml:space="preserve">Vodacom MyMeg 100MB Daily </v>
      </c>
      <c r="B15" t="str">
        <v xml:space="preserve">Telkom Pinless All-Net 2GB+2GB 60d  </v>
      </c>
      <c r="C15" t="str">
        <v xml:space="preserve">MTN 100MB Daily </v>
      </c>
      <c r="D15" t="str">
        <v xml:space="preserve">Cell-C 150MB 30d  </v>
      </c>
    </row>
    <row r="16" spans="1:12" x14ac:dyDescent="0.3">
      <c r="A16" t="str">
        <v xml:space="preserve">Vodacom MyMeg 200MB </v>
      </c>
      <c r="B16" t="str">
        <v xml:space="preserve">Telkom Pinless All-Net 300MB+300MB 180d </v>
      </c>
      <c r="C16" t="str">
        <v xml:space="preserve">MTN 1GB Daily </v>
      </c>
      <c r="D16" t="str">
        <v xml:space="preserve">Cell-C 150MB 7d  </v>
      </c>
    </row>
    <row r="17" spans="1:4" x14ac:dyDescent="0.3">
      <c r="A17" t="str">
        <v xml:space="preserve">Vodacom MyMeg 20MB Daily </v>
      </c>
      <c r="B17" t="str">
        <v xml:space="preserve">Telkom Pinless All-Net 35MB+35MB 180d </v>
      </c>
      <c r="C17" t="str">
        <v xml:space="preserve">MTN 200MB </v>
      </c>
      <c r="D17" t="str">
        <v xml:space="preserve">Cell-C 1GB 1d  </v>
      </c>
    </row>
    <row r="18" spans="1:4" x14ac:dyDescent="0.3">
      <c r="A18" t="str">
        <v xml:space="preserve">Vodacom MyMeg 350MB </v>
      </c>
      <c r="B18" t="str">
        <v xml:space="preserve">Telkom Pinless All-Net 3GB+3GB 60d </v>
      </c>
      <c r="C18" t="str">
        <v xml:space="preserve">MTN 200MB Daily </v>
      </c>
      <c r="D18" t="str">
        <v xml:space="preserve">Cell-C 1GB 7d  </v>
      </c>
    </row>
    <row r="19" spans="1:4" x14ac:dyDescent="0.3">
      <c r="A19" t="str">
        <v xml:space="preserve">Vodacom MyMeg 50MB </v>
      </c>
      <c r="B19" t="str">
        <v xml:space="preserve">Telkom Pinless All-Net 500MB+500MB 180d </v>
      </c>
      <c r="C19" t="str">
        <v xml:space="preserve">MTN 300MB Daily </v>
      </c>
      <c r="D19" t="str">
        <v xml:space="preserve">Cell-C 1GB+1GB  </v>
      </c>
    </row>
    <row r="20" spans="1:4" x14ac:dyDescent="0.3">
      <c r="A20" t="str">
        <v xml:space="preserve">Vodacom MyMeg 60MB Daily </v>
      </c>
      <c r="B20" t="str">
        <v xml:space="preserve">Telkom Pinless All-Net 5GB+5GB 60d </v>
      </c>
      <c r="C20" t="str">
        <v xml:space="preserve">MTN 30MB Daily </v>
      </c>
      <c r="D20" t="str">
        <v xml:space="preserve">Cell-C 200GB+200GB Six Month  </v>
      </c>
    </row>
    <row r="21" spans="1:4" x14ac:dyDescent="0.3">
      <c r="A21" t="str">
        <v xml:space="preserve">Vodacom Power 50MB 1hr Data Bundle </v>
      </c>
      <c r="B21" t="str">
        <v xml:space="preserve">Telkom Pinless All-Net 75MB+75MB 180d </v>
      </c>
      <c r="C21" t="str">
        <v xml:space="preserve">MTN 350MB </v>
      </c>
      <c r="D21" t="str">
        <v xml:space="preserve">Cell-C 250MB  </v>
      </c>
    </row>
    <row r="22" spans="1:4" x14ac:dyDescent="0.3">
      <c r="A22" t="str">
        <v xml:space="preserve">Vodacom MyMeg 500MB </v>
      </c>
      <c r="B22" t="str">
        <v xml:space="preserve">Telkom Pinless All-Net Voice 1000min 60d </v>
      </c>
      <c r="C22" t="str">
        <v xml:space="preserve">MTN 3GB Daily </v>
      </c>
      <c r="D22" t="str">
        <v xml:space="preserve">Cell-C 250MB 7d  </v>
      </c>
    </row>
    <row r="23" spans="1:4" x14ac:dyDescent="0.3">
      <c r="A23" t="str">
        <v xml:space="preserve">Vodacom MyGig 1GB </v>
      </c>
      <c r="B23" t="str">
        <v xml:space="preserve">Telkom Pinless All-Net Voice 100min 60d </v>
      </c>
      <c r="C23" t="str">
        <v xml:space="preserve">MTN 3GB Monthly </v>
      </c>
      <c r="D23" t="str">
        <v xml:space="preserve">Cell-C 2GB 1d  </v>
      </c>
    </row>
    <row r="24" spans="1:4" x14ac:dyDescent="0.3">
      <c r="A24" t="str">
        <v xml:space="preserve">Vodacom 100MB WklyOnce  </v>
      </c>
      <c r="B24" t="str">
        <v xml:space="preserve">Telkom Pinless All-Net Voice 10min 7d </v>
      </c>
      <c r="C24" t="str">
        <v xml:space="preserve">MTN 40MB </v>
      </c>
      <c r="D24" t="str">
        <v xml:space="preserve">Cell-C 2GB 7d  </v>
      </c>
    </row>
    <row r="25" spans="1:4" x14ac:dyDescent="0.3">
      <c r="A25" t="str">
        <v xml:space="preserve">Vodacom 15GB  </v>
      </c>
      <c r="B25" t="str">
        <v xml:space="preserve">Telkom Pinless All-Net Voice 200min 60d </v>
      </c>
      <c r="C25" t="str">
        <v xml:space="preserve">MTN 5GB Monthly </v>
      </c>
      <c r="D25" t="str">
        <v xml:space="preserve">Cell-C 2GB+2GB  </v>
      </c>
    </row>
    <row r="26" spans="1:4" x14ac:dyDescent="0.3">
      <c r="A26" t="str">
        <v xml:space="preserve">Vodacom 250MB WklyOnce  </v>
      </c>
      <c r="B26" t="str">
        <v xml:space="preserve">Telkom Pinless All-Net Voice 20min 7d </v>
      </c>
      <c r="C26" t="str">
        <v xml:space="preserve">MTN EveryDayGigs 1.5GB 3d </v>
      </c>
      <c r="D26" t="str">
        <v xml:space="preserve">Cell-C 300MB 1d  </v>
      </c>
    </row>
    <row r="27" spans="1:4" x14ac:dyDescent="0.3">
      <c r="A27" t="str">
        <v xml:space="preserve">Vodacom 2GB  </v>
      </c>
      <c r="B27" t="str">
        <v xml:space="preserve">Telkom Pinless All-Net Voice 25min 60d </v>
      </c>
      <c r="C27" t="str">
        <v xml:space="preserve">MTN EveryDayGigs 14GB 7d </v>
      </c>
      <c r="D27" t="str">
        <v xml:space="preserve">Cell-C 30MB 1d  </v>
      </c>
    </row>
    <row r="28" spans="1:4" x14ac:dyDescent="0.3">
      <c r="B28" t="str">
        <v xml:space="preserve">Telkom Pinless All-Net Voice 300min 60d </v>
      </c>
      <c r="C28" t="str">
        <v xml:space="preserve">MTN EveryDayGigs 15GB 30d </v>
      </c>
      <c r="D28" t="str">
        <v xml:space="preserve">Cell-C 350MB 30d  </v>
      </c>
    </row>
    <row r="29" spans="1:4" x14ac:dyDescent="0.3">
      <c r="B29" t="str">
        <v xml:space="preserve">Telkom Pinless All-Net Voice 500min 60d </v>
      </c>
      <c r="C29" t="str">
        <v xml:space="preserve">MTN EveryDayGigs 21GB 7d </v>
      </c>
      <c r="D29" t="str">
        <v xml:space="preserve">Cell-C 3GB+3GB  </v>
      </c>
    </row>
    <row r="30" spans="1:4" x14ac:dyDescent="0.3">
      <c r="B30" t="str">
        <v xml:space="preserve">Telkom Pinless All-Net Voice 50min 60d </v>
      </c>
      <c r="C30" t="str">
        <v xml:space="preserve">MTN EveryDayGigs 3.5GB 7d </v>
      </c>
      <c r="D30" t="str">
        <v xml:space="preserve">Cell-C 4GB+4GB  </v>
      </c>
    </row>
    <row r="31" spans="1:4" x14ac:dyDescent="0.3">
      <c r="B31" t="str">
        <v xml:space="preserve">Telkom Pinless Daily Social Bundle 25MB </v>
      </c>
      <c r="C31" t="str">
        <v xml:space="preserve">MTN EveryDayGigs 30GB 30d </v>
      </c>
      <c r="D31" t="str">
        <v xml:space="preserve">Cell-C 500MB 7d  </v>
      </c>
    </row>
    <row r="32" spans="1:4" x14ac:dyDescent="0.3">
      <c r="B32" t="str">
        <v xml:space="preserve">Telkom Pinless FreeMe Boost 1.2GB </v>
      </c>
      <c r="C32" t="str">
        <v xml:space="preserve">MTN EveryDayGigs 60GB 30d </v>
      </c>
      <c r="D32" t="str">
        <v xml:space="preserve">Cell-C 600MB 1d  </v>
      </c>
    </row>
    <row r="33" spans="2:4" x14ac:dyDescent="0.3">
      <c r="B33" t="str">
        <v xml:space="preserve">Telkom Pinless FreeMe Boost 1.8GB </v>
      </c>
      <c r="C33" t="str">
        <v>MTN EveryDayGigs 90GB 30d</v>
      </c>
      <c r="D33" t="str">
        <v xml:space="preserve">Cell-C 600MB 30d  </v>
      </c>
    </row>
    <row r="34" spans="2:4" x14ac:dyDescent="0.3">
      <c r="B34" t="str">
        <v xml:space="preserve">Telkom Pinless FreeMe Boost 11.5GB </v>
      </c>
      <c r="C34" t="str">
        <v xml:space="preserve">MTN Facebook 1GB 7d </v>
      </c>
      <c r="D34" t="str">
        <v xml:space="preserve">Cell-C 80MB 1d  </v>
      </c>
    </row>
    <row r="35" spans="2:4" x14ac:dyDescent="0.3">
      <c r="B35" t="str">
        <v xml:space="preserve">Telkom Pinless FreeMe Boost 18GB </v>
      </c>
      <c r="C35" t="str">
        <v xml:space="preserve">MTN Facebook 200MB 1d </v>
      </c>
      <c r="D35" t="str">
        <v xml:space="preserve">Cell-C All-in-One 10GB  </v>
      </c>
    </row>
    <row r="36" spans="2:4" x14ac:dyDescent="0.3">
      <c r="B36" t="str">
        <v xml:space="preserve">Telkom Pinless FreeMe Boost 28GB </v>
      </c>
      <c r="C36" t="str">
        <v xml:space="preserve">MTN Facebook 2GB 30 day </v>
      </c>
      <c r="D36" t="str">
        <v xml:space="preserve">Cell-C All-in-One 20GB  </v>
      </c>
    </row>
    <row r="37" spans="2:4" x14ac:dyDescent="0.3">
      <c r="B37" t="str">
        <v xml:space="preserve">Telkom Pinless FreeMe Boost 3.5GB </v>
      </c>
      <c r="C37" t="str">
        <v xml:space="preserve">MTN Facebook 300MB 7d </v>
      </c>
      <c r="D37" t="str">
        <v xml:space="preserve">Cell-C All-in-One 450MB  </v>
      </c>
    </row>
    <row r="38" spans="2:4" x14ac:dyDescent="0.3">
      <c r="B38" t="str">
        <v xml:space="preserve">Telkom Pinless FreeMe Boost 300MB 14d </v>
      </c>
      <c r="C38" t="str">
        <v xml:space="preserve">MTN TikTok 1GB 7d </v>
      </c>
      <c r="D38" t="str">
        <v xml:space="preserve">Cell-C All-in-One 5GB  </v>
      </c>
    </row>
    <row r="39" spans="2:4" x14ac:dyDescent="0.3">
      <c r="B39" t="str">
        <v xml:space="preserve">Telkom Pinless FreeMe Boost 6.5GB </v>
      </c>
      <c r="C39" t="str">
        <v xml:space="preserve">MTN TikTok 200MB 1d </v>
      </c>
      <c r="D39" t="str">
        <v xml:space="preserve">Cell-C DayByDay 1GB 30d  </v>
      </c>
    </row>
    <row r="40" spans="2:4" x14ac:dyDescent="0.3">
      <c r="B40" t="str">
        <v xml:space="preserve">Telkom Pinless FreeMe Boost 600MB 14d </v>
      </c>
      <c r="C40" t="str">
        <v xml:space="preserve">MTN TikTok 2GB 30 day </v>
      </c>
      <c r="D40" t="str">
        <v xml:space="preserve">Cell-C DayByDay 1GB 7d  </v>
      </c>
    </row>
    <row r="41" spans="2:4" x14ac:dyDescent="0.3">
      <c r="B41" t="str">
        <v xml:space="preserve">Telkom Pinless LTE On-net 3GB+3GB 14d </v>
      </c>
      <c r="C41" t="str">
        <v xml:space="preserve">MTN Twitter 1GB 7d </v>
      </c>
      <c r="D41" t="str">
        <v xml:space="preserve">Cell-C DayByDay 250MB 30d  </v>
      </c>
    </row>
    <row r="42" spans="2:4" x14ac:dyDescent="0.3">
      <c r="B42" t="str">
        <v xml:space="preserve">Telkom Pinless WhatsApp 1.5GB 30d </v>
      </c>
      <c r="C42" t="str">
        <v xml:space="preserve">MTN Twitter 200MB 1d </v>
      </c>
      <c r="D42" t="str">
        <v xml:space="preserve">Cell-C DayByDay 500MB 30d  </v>
      </c>
    </row>
    <row r="43" spans="2:4" x14ac:dyDescent="0.3">
      <c r="B43" t="str">
        <v xml:space="preserve">Telkom Pinless WhatsApp 150MB 1d </v>
      </c>
      <c r="C43" t="str">
        <v xml:space="preserve">MTN Whatsapp 1GB 20 day </v>
      </c>
      <c r="D43" t="str">
        <v xml:space="preserve">Cell-C WhatsApp 1GB 30d  </v>
      </c>
    </row>
    <row r="44" spans="2:4" x14ac:dyDescent="0.3">
      <c r="B44" t="str">
        <v xml:space="preserve">Telkom Pinless WhatsApp 300MB 1d </v>
      </c>
      <c r="C44" t="str">
        <v xml:space="preserve">MTN Whatsapp 250MB 1d </v>
      </c>
      <c r="D44" t="str">
        <v xml:space="preserve">Cell-C WhatsApp 600MB 15d  </v>
      </c>
    </row>
    <row r="45" spans="2:4" x14ac:dyDescent="0.3">
      <c r="B45" t="str">
        <v xml:space="preserve">Telkom Pinless WhatsApp 300MB 7d </v>
      </c>
      <c r="C45" t="str">
        <v xml:space="preserve">MTN Whatsapp 2GB 30d </v>
      </c>
      <c r="D45" t="str">
        <v xml:space="preserve">Cell-C Whatsapp 250MB 1d  </v>
      </c>
    </row>
    <row r="46" spans="2:4" x14ac:dyDescent="0.3">
      <c r="B46" t="str">
        <v xml:space="preserve">Telkom Pinless WhatsApp 750MB 30d </v>
      </c>
      <c r="C46" t="str">
        <v xml:space="preserve">MTN Whatsapp 300MB 7 day </v>
      </c>
    </row>
    <row r="47" spans="2:4" x14ac:dyDescent="0.3">
      <c r="B47" t="str">
        <v xml:space="preserve">Telkom Pinless WhatsApp 750MB 7d </v>
      </c>
      <c r="C47" t="str">
        <v xml:space="preserve">MTN Whatsapp 50MB 1 day  </v>
      </c>
    </row>
    <row r="48" spans="2:4" x14ac:dyDescent="0.3">
      <c r="B48" t="str">
        <v xml:space="preserve">Telkom Pinless WhatsApp Unlimited 1d </v>
      </c>
      <c r="C48" t="str">
        <v xml:space="preserve">MTN YouTube 1GB 7d  </v>
      </c>
    </row>
    <row r="49" spans="2:3" x14ac:dyDescent="0.3">
      <c r="B49" t="str">
        <v xml:space="preserve">Telkom Pinless WhatsApp Unlimited 30d </v>
      </c>
      <c r="C49" t="str">
        <v xml:space="preserve">MTN YouTube 2GB 30 day  </v>
      </c>
    </row>
    <row r="50" spans="2:3" x14ac:dyDescent="0.3">
      <c r="B50" t="str">
        <v xml:space="preserve">Telkom Pinless WhatsApp Unlimited 7d </v>
      </c>
      <c r="C50" t="str">
        <v xml:space="preserve">MTN Youtube 200MB 1d  </v>
      </c>
    </row>
  </sheetData>
  <mergeCells count="2">
    <mergeCell ref="A7:D7"/>
    <mergeCell ref="I7:L7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137"/>
  <sheetViews>
    <sheetView topLeftCell="C1" workbookViewId="0">
      <selection activeCell="H1" sqref="H1:H1048576"/>
    </sheetView>
  </sheetViews>
  <sheetFormatPr defaultRowHeight="14.4" x14ac:dyDescent="0.3"/>
  <cols>
    <col min="1" max="1" width="21.6640625" customWidth="1"/>
    <col min="2" max="2" width="22.6640625" customWidth="1"/>
    <col min="3" max="3" width="68.44140625" customWidth="1"/>
    <col min="4" max="4" width="21.5546875" customWidth="1"/>
    <col min="5" max="5" width="32.5546875" customWidth="1"/>
    <col min="6" max="6" width="21.33203125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1</v>
      </c>
      <c r="B2">
        <v>10</v>
      </c>
      <c r="C2" t="s">
        <v>6</v>
      </c>
      <c r="D2">
        <v>120</v>
      </c>
      <c r="E2" t="s">
        <v>150</v>
      </c>
      <c r="F2">
        <v>1</v>
      </c>
    </row>
    <row r="3" spans="1:6" x14ac:dyDescent="0.3">
      <c r="A3">
        <v>2</v>
      </c>
      <c r="B3">
        <v>100</v>
      </c>
      <c r="C3" t="s">
        <v>8</v>
      </c>
      <c r="D3">
        <v>89</v>
      </c>
      <c r="E3" t="s">
        <v>9</v>
      </c>
      <c r="F3">
        <v>2</v>
      </c>
    </row>
    <row r="4" spans="1:6" x14ac:dyDescent="0.3">
      <c r="A4">
        <v>3</v>
      </c>
      <c r="B4">
        <v>101</v>
      </c>
      <c r="C4" t="s">
        <v>10</v>
      </c>
      <c r="D4">
        <v>469</v>
      </c>
      <c r="E4" t="s">
        <v>9</v>
      </c>
      <c r="F4">
        <v>2</v>
      </c>
    </row>
    <row r="5" spans="1:6" x14ac:dyDescent="0.3">
      <c r="A5">
        <v>4</v>
      </c>
      <c r="B5">
        <v>102</v>
      </c>
      <c r="C5" t="s">
        <v>11</v>
      </c>
      <c r="D5">
        <v>29</v>
      </c>
      <c r="E5" t="s">
        <v>9</v>
      </c>
      <c r="F5">
        <v>2</v>
      </c>
    </row>
    <row r="6" spans="1:6" x14ac:dyDescent="0.3">
      <c r="A6">
        <v>5</v>
      </c>
      <c r="B6">
        <v>103</v>
      </c>
      <c r="C6" t="s">
        <v>12</v>
      </c>
      <c r="D6">
        <v>79</v>
      </c>
      <c r="E6" t="s">
        <v>9</v>
      </c>
      <c r="F6">
        <v>2</v>
      </c>
    </row>
    <row r="7" spans="1:6" x14ac:dyDescent="0.3">
      <c r="A7">
        <v>6</v>
      </c>
      <c r="B7">
        <v>104</v>
      </c>
      <c r="C7" t="s">
        <v>13</v>
      </c>
      <c r="D7">
        <v>699</v>
      </c>
      <c r="E7" t="s">
        <v>9</v>
      </c>
      <c r="F7">
        <v>2</v>
      </c>
    </row>
    <row r="8" spans="1:6" x14ac:dyDescent="0.3">
      <c r="A8">
        <v>7</v>
      </c>
      <c r="B8">
        <v>105</v>
      </c>
      <c r="C8" t="s">
        <v>14</v>
      </c>
      <c r="D8">
        <v>139</v>
      </c>
      <c r="E8" t="s">
        <v>9</v>
      </c>
      <c r="F8">
        <v>2</v>
      </c>
    </row>
    <row r="9" spans="1:6" x14ac:dyDescent="0.3">
      <c r="A9">
        <v>8</v>
      </c>
      <c r="B9">
        <v>106</v>
      </c>
      <c r="C9" t="s">
        <v>15</v>
      </c>
      <c r="D9">
        <v>49</v>
      </c>
      <c r="E9" t="s">
        <v>9</v>
      </c>
      <c r="F9">
        <v>2</v>
      </c>
    </row>
    <row r="10" spans="1:6" x14ac:dyDescent="0.3">
      <c r="A10">
        <v>9</v>
      </c>
      <c r="B10">
        <v>107</v>
      </c>
      <c r="C10" t="s">
        <v>16</v>
      </c>
      <c r="D10">
        <v>7</v>
      </c>
      <c r="E10" t="s">
        <v>9</v>
      </c>
      <c r="F10">
        <v>2</v>
      </c>
    </row>
    <row r="11" spans="1:6" x14ac:dyDescent="0.3">
      <c r="A11">
        <v>10</v>
      </c>
      <c r="B11">
        <v>108</v>
      </c>
      <c r="C11" t="s">
        <v>17</v>
      </c>
      <c r="D11">
        <v>199</v>
      </c>
      <c r="E11" t="s">
        <v>9</v>
      </c>
      <c r="F11">
        <v>2</v>
      </c>
    </row>
    <row r="12" spans="1:6" x14ac:dyDescent="0.3">
      <c r="A12">
        <v>11</v>
      </c>
      <c r="B12">
        <v>109</v>
      </c>
      <c r="C12" t="s">
        <v>18</v>
      </c>
      <c r="D12">
        <v>69</v>
      </c>
      <c r="E12" t="s">
        <v>9</v>
      </c>
      <c r="F12">
        <v>2</v>
      </c>
    </row>
    <row r="13" spans="1:6" x14ac:dyDescent="0.3">
      <c r="A13">
        <v>12</v>
      </c>
      <c r="B13">
        <v>11</v>
      </c>
      <c r="C13" t="s">
        <v>19</v>
      </c>
      <c r="D13">
        <v>249</v>
      </c>
      <c r="E13" t="s">
        <v>150</v>
      </c>
      <c r="F13">
        <v>1</v>
      </c>
    </row>
    <row r="14" spans="1:6" x14ac:dyDescent="0.3">
      <c r="A14">
        <v>13</v>
      </c>
      <c r="B14">
        <v>110</v>
      </c>
      <c r="C14" t="s">
        <v>20</v>
      </c>
      <c r="D14">
        <v>299</v>
      </c>
      <c r="E14" t="s">
        <v>9</v>
      </c>
      <c r="F14">
        <v>2</v>
      </c>
    </row>
    <row r="15" spans="1:6" x14ac:dyDescent="0.3">
      <c r="A15">
        <v>14</v>
      </c>
      <c r="B15">
        <v>111</v>
      </c>
      <c r="C15" t="s">
        <v>21</v>
      </c>
      <c r="D15">
        <v>14</v>
      </c>
      <c r="E15" t="s">
        <v>9</v>
      </c>
      <c r="F15">
        <v>2</v>
      </c>
    </row>
    <row r="16" spans="1:6" x14ac:dyDescent="0.3">
      <c r="A16">
        <v>15</v>
      </c>
      <c r="B16">
        <v>112</v>
      </c>
      <c r="C16" t="s">
        <v>22</v>
      </c>
      <c r="D16">
        <v>400</v>
      </c>
      <c r="E16" t="s">
        <v>9</v>
      </c>
      <c r="F16">
        <v>2</v>
      </c>
    </row>
    <row r="17" spans="1:6" x14ac:dyDescent="0.3">
      <c r="A17">
        <v>16</v>
      </c>
      <c r="B17">
        <v>113</v>
      </c>
      <c r="C17" t="s">
        <v>23</v>
      </c>
      <c r="D17">
        <v>60</v>
      </c>
      <c r="E17" t="s">
        <v>9</v>
      </c>
      <c r="F17">
        <v>2</v>
      </c>
    </row>
    <row r="18" spans="1:6" x14ac:dyDescent="0.3">
      <c r="A18">
        <v>17</v>
      </c>
      <c r="B18">
        <v>114</v>
      </c>
      <c r="C18" t="s">
        <v>24</v>
      </c>
      <c r="D18">
        <v>5</v>
      </c>
      <c r="E18" t="s">
        <v>9</v>
      </c>
      <c r="F18">
        <v>2</v>
      </c>
    </row>
    <row r="19" spans="1:6" x14ac:dyDescent="0.3">
      <c r="A19">
        <v>18</v>
      </c>
      <c r="B19">
        <v>115</v>
      </c>
      <c r="C19" t="s">
        <v>25</v>
      </c>
      <c r="D19">
        <v>100</v>
      </c>
      <c r="E19" t="s">
        <v>9</v>
      </c>
      <c r="F19">
        <v>2</v>
      </c>
    </row>
    <row r="20" spans="1:6" x14ac:dyDescent="0.3">
      <c r="A20">
        <v>19</v>
      </c>
      <c r="B20">
        <v>116</v>
      </c>
      <c r="C20" t="s">
        <v>26</v>
      </c>
      <c r="D20">
        <v>9</v>
      </c>
      <c r="E20" t="s">
        <v>9</v>
      </c>
      <c r="F20">
        <v>2</v>
      </c>
    </row>
    <row r="21" spans="1:6" x14ac:dyDescent="0.3">
      <c r="A21">
        <v>20</v>
      </c>
      <c r="B21">
        <v>117</v>
      </c>
      <c r="C21" t="s">
        <v>27</v>
      </c>
      <c r="D21">
        <v>15</v>
      </c>
      <c r="E21" t="s">
        <v>9</v>
      </c>
      <c r="F21">
        <v>2</v>
      </c>
    </row>
    <row r="22" spans="1:6" x14ac:dyDescent="0.3">
      <c r="A22">
        <v>21</v>
      </c>
      <c r="B22">
        <v>118</v>
      </c>
      <c r="C22" t="s">
        <v>28</v>
      </c>
      <c r="D22">
        <v>150</v>
      </c>
      <c r="E22" t="s">
        <v>9</v>
      </c>
      <c r="F22">
        <v>2</v>
      </c>
    </row>
    <row r="23" spans="1:6" x14ac:dyDescent="0.3">
      <c r="A23">
        <v>22</v>
      </c>
      <c r="B23">
        <v>119</v>
      </c>
      <c r="C23" t="s">
        <v>29</v>
      </c>
      <c r="D23">
        <v>250</v>
      </c>
      <c r="E23" t="s">
        <v>9</v>
      </c>
      <c r="F23">
        <v>2</v>
      </c>
    </row>
    <row r="24" spans="1:6" x14ac:dyDescent="0.3">
      <c r="A24">
        <v>23</v>
      </c>
      <c r="B24">
        <v>12</v>
      </c>
      <c r="C24" t="s">
        <v>30</v>
      </c>
      <c r="D24">
        <v>469</v>
      </c>
      <c r="E24" t="s">
        <v>150</v>
      </c>
      <c r="F24">
        <v>1</v>
      </c>
    </row>
    <row r="25" spans="1:6" x14ac:dyDescent="0.3">
      <c r="A25">
        <v>24</v>
      </c>
      <c r="B25">
        <v>120</v>
      </c>
      <c r="C25" t="s">
        <v>31</v>
      </c>
      <c r="D25">
        <v>30</v>
      </c>
      <c r="E25" t="s">
        <v>9</v>
      </c>
      <c r="F25">
        <v>2</v>
      </c>
    </row>
    <row r="26" spans="1:6" x14ac:dyDescent="0.3">
      <c r="A26">
        <v>25</v>
      </c>
      <c r="B26">
        <v>121</v>
      </c>
      <c r="C26" t="s">
        <v>32</v>
      </c>
      <c r="D26">
        <v>2</v>
      </c>
      <c r="E26" t="s">
        <v>9</v>
      </c>
      <c r="F26">
        <v>2</v>
      </c>
    </row>
    <row r="27" spans="1:6" x14ac:dyDescent="0.3">
      <c r="A27">
        <v>26</v>
      </c>
      <c r="B27">
        <v>122</v>
      </c>
      <c r="C27" t="s">
        <v>36</v>
      </c>
      <c r="D27">
        <v>99</v>
      </c>
      <c r="E27" t="s">
        <v>9</v>
      </c>
      <c r="F27">
        <v>2</v>
      </c>
    </row>
    <row r="28" spans="1:6" x14ac:dyDescent="0.3">
      <c r="A28">
        <v>27</v>
      </c>
      <c r="B28">
        <v>123</v>
      </c>
      <c r="C28" t="s">
        <v>37</v>
      </c>
      <c r="D28">
        <v>139</v>
      </c>
      <c r="E28" t="s">
        <v>9</v>
      </c>
      <c r="F28">
        <v>2</v>
      </c>
    </row>
    <row r="29" spans="1:6" x14ac:dyDescent="0.3">
      <c r="A29">
        <v>28</v>
      </c>
      <c r="B29">
        <v>124</v>
      </c>
      <c r="C29" t="s">
        <v>38</v>
      </c>
      <c r="D29">
        <v>389</v>
      </c>
      <c r="E29" t="s">
        <v>9</v>
      </c>
      <c r="F29">
        <v>2</v>
      </c>
    </row>
    <row r="30" spans="1:6" x14ac:dyDescent="0.3">
      <c r="A30">
        <v>29</v>
      </c>
      <c r="B30">
        <v>125</v>
      </c>
      <c r="C30" t="s">
        <v>39</v>
      </c>
      <c r="D30">
        <v>589</v>
      </c>
      <c r="E30" t="s">
        <v>9</v>
      </c>
      <c r="F30">
        <v>2</v>
      </c>
    </row>
    <row r="31" spans="1:6" x14ac:dyDescent="0.3">
      <c r="A31">
        <v>30</v>
      </c>
      <c r="B31">
        <v>126</v>
      </c>
      <c r="C31" t="s">
        <v>40</v>
      </c>
      <c r="D31">
        <v>689</v>
      </c>
      <c r="E31" t="s">
        <v>9</v>
      </c>
      <c r="F31">
        <v>2</v>
      </c>
    </row>
    <row r="32" spans="1:6" x14ac:dyDescent="0.3">
      <c r="A32">
        <v>31</v>
      </c>
      <c r="B32">
        <v>127</v>
      </c>
      <c r="C32" t="s">
        <v>41</v>
      </c>
      <c r="D32">
        <v>189</v>
      </c>
      <c r="E32" t="s">
        <v>9</v>
      </c>
      <c r="F32">
        <v>2</v>
      </c>
    </row>
    <row r="33" spans="1:6" x14ac:dyDescent="0.3">
      <c r="A33">
        <v>32</v>
      </c>
      <c r="B33">
        <v>128</v>
      </c>
      <c r="C33" t="s">
        <v>42</v>
      </c>
      <c r="D33">
        <v>29</v>
      </c>
      <c r="E33" t="s">
        <v>9</v>
      </c>
      <c r="F33">
        <v>2</v>
      </c>
    </row>
    <row r="34" spans="1:6" x14ac:dyDescent="0.3">
      <c r="A34">
        <v>33</v>
      </c>
      <c r="B34">
        <v>129</v>
      </c>
      <c r="C34" t="s">
        <v>43</v>
      </c>
      <c r="D34">
        <v>289</v>
      </c>
      <c r="E34" t="s">
        <v>9</v>
      </c>
      <c r="F34">
        <v>2</v>
      </c>
    </row>
    <row r="35" spans="1:6" x14ac:dyDescent="0.3">
      <c r="A35">
        <v>34</v>
      </c>
      <c r="B35">
        <v>13</v>
      </c>
      <c r="C35" t="s">
        <v>44</v>
      </c>
      <c r="D35">
        <v>699</v>
      </c>
      <c r="E35" t="s">
        <v>150</v>
      </c>
      <c r="F35">
        <v>1</v>
      </c>
    </row>
    <row r="36" spans="1:6" x14ac:dyDescent="0.3">
      <c r="A36">
        <v>35</v>
      </c>
      <c r="B36">
        <v>130</v>
      </c>
      <c r="C36" t="s">
        <v>45</v>
      </c>
      <c r="D36">
        <v>39</v>
      </c>
      <c r="E36" t="s">
        <v>9</v>
      </c>
      <c r="F36">
        <v>2</v>
      </c>
    </row>
    <row r="37" spans="1:6" x14ac:dyDescent="0.3">
      <c r="A37">
        <v>36</v>
      </c>
      <c r="B37">
        <v>131</v>
      </c>
      <c r="C37" t="s">
        <v>46</v>
      </c>
      <c r="D37">
        <v>49</v>
      </c>
      <c r="E37" t="s">
        <v>9</v>
      </c>
      <c r="F37">
        <v>2</v>
      </c>
    </row>
    <row r="38" spans="1:6" x14ac:dyDescent="0.3">
      <c r="A38">
        <v>37</v>
      </c>
      <c r="B38">
        <v>132</v>
      </c>
      <c r="C38" t="s">
        <v>47</v>
      </c>
      <c r="D38">
        <v>40</v>
      </c>
      <c r="E38" t="s">
        <v>9</v>
      </c>
      <c r="F38">
        <v>2</v>
      </c>
    </row>
    <row r="39" spans="1:6" x14ac:dyDescent="0.3">
      <c r="A39">
        <v>38</v>
      </c>
      <c r="B39">
        <v>133</v>
      </c>
      <c r="C39" t="s">
        <v>48</v>
      </c>
      <c r="D39">
        <v>5</v>
      </c>
      <c r="E39" t="s">
        <v>9</v>
      </c>
      <c r="F39">
        <v>2</v>
      </c>
    </row>
    <row r="40" spans="1:6" x14ac:dyDescent="0.3">
      <c r="A40">
        <v>39</v>
      </c>
      <c r="B40">
        <v>134</v>
      </c>
      <c r="C40" t="s">
        <v>49</v>
      </c>
      <c r="D40">
        <v>10</v>
      </c>
      <c r="E40" t="s">
        <v>9</v>
      </c>
      <c r="F40">
        <v>2</v>
      </c>
    </row>
    <row r="41" spans="1:6" x14ac:dyDescent="0.3">
      <c r="A41">
        <v>40</v>
      </c>
      <c r="B41">
        <v>135</v>
      </c>
      <c r="C41" t="s">
        <v>50</v>
      </c>
      <c r="D41">
        <v>10</v>
      </c>
      <c r="E41" t="s">
        <v>9</v>
      </c>
      <c r="F41">
        <v>2</v>
      </c>
    </row>
    <row r="42" spans="1:6" x14ac:dyDescent="0.3">
      <c r="A42">
        <v>41</v>
      </c>
      <c r="B42">
        <v>136</v>
      </c>
      <c r="C42" t="s">
        <v>51</v>
      </c>
      <c r="D42">
        <v>30</v>
      </c>
      <c r="E42" t="s">
        <v>9</v>
      </c>
      <c r="F42">
        <v>2</v>
      </c>
    </row>
    <row r="43" spans="1:6" x14ac:dyDescent="0.3">
      <c r="A43">
        <v>42</v>
      </c>
      <c r="B43">
        <v>137</v>
      </c>
      <c r="C43" t="s">
        <v>53</v>
      </c>
      <c r="D43">
        <v>20</v>
      </c>
      <c r="E43" t="s">
        <v>9</v>
      </c>
      <c r="F43">
        <v>2</v>
      </c>
    </row>
    <row r="44" spans="1:6" x14ac:dyDescent="0.3">
      <c r="A44">
        <v>43</v>
      </c>
      <c r="B44">
        <v>138</v>
      </c>
      <c r="C44" t="s">
        <v>54</v>
      </c>
      <c r="D44">
        <v>15</v>
      </c>
      <c r="E44" t="s">
        <v>9</v>
      </c>
      <c r="F44">
        <v>2</v>
      </c>
    </row>
    <row r="45" spans="1:6" x14ac:dyDescent="0.3">
      <c r="A45">
        <v>44</v>
      </c>
      <c r="B45">
        <v>139</v>
      </c>
      <c r="C45" t="s">
        <v>55</v>
      </c>
      <c r="D45">
        <v>100</v>
      </c>
      <c r="E45" t="s">
        <v>9</v>
      </c>
      <c r="F45">
        <v>2</v>
      </c>
    </row>
    <row r="46" spans="1:6" x14ac:dyDescent="0.3">
      <c r="A46">
        <v>45</v>
      </c>
      <c r="B46">
        <v>14</v>
      </c>
      <c r="C46" t="s">
        <v>56</v>
      </c>
      <c r="D46">
        <v>349</v>
      </c>
      <c r="E46" t="s">
        <v>150</v>
      </c>
      <c r="F46">
        <v>1</v>
      </c>
    </row>
    <row r="47" spans="1:6" x14ac:dyDescent="0.3">
      <c r="A47">
        <v>46</v>
      </c>
      <c r="B47">
        <v>140</v>
      </c>
      <c r="C47" t="s">
        <v>57</v>
      </c>
      <c r="D47">
        <v>35</v>
      </c>
      <c r="E47" t="s">
        <v>9</v>
      </c>
      <c r="F47">
        <v>2</v>
      </c>
    </row>
    <row r="48" spans="1:6" x14ac:dyDescent="0.3">
      <c r="A48">
        <v>47</v>
      </c>
      <c r="B48">
        <v>15</v>
      </c>
      <c r="C48" t="s">
        <v>58</v>
      </c>
      <c r="D48">
        <v>15</v>
      </c>
      <c r="E48" t="s">
        <v>150</v>
      </c>
      <c r="F48">
        <v>1</v>
      </c>
    </row>
    <row r="49" spans="1:6" x14ac:dyDescent="0.3">
      <c r="A49">
        <v>48</v>
      </c>
      <c r="B49">
        <v>16</v>
      </c>
      <c r="C49" t="s">
        <v>59</v>
      </c>
      <c r="D49">
        <v>29</v>
      </c>
      <c r="E49" t="s">
        <v>150</v>
      </c>
      <c r="F49">
        <v>1</v>
      </c>
    </row>
    <row r="50" spans="1:6" x14ac:dyDescent="0.3">
      <c r="A50">
        <v>49</v>
      </c>
      <c r="B50">
        <v>17</v>
      </c>
      <c r="C50" t="s">
        <v>60</v>
      </c>
      <c r="D50">
        <v>5</v>
      </c>
      <c r="E50" t="s">
        <v>150</v>
      </c>
      <c r="F50">
        <v>1</v>
      </c>
    </row>
    <row r="51" spans="1:6" x14ac:dyDescent="0.3">
      <c r="A51">
        <v>50</v>
      </c>
      <c r="B51">
        <v>18</v>
      </c>
      <c r="C51" t="s">
        <v>61</v>
      </c>
      <c r="D51">
        <v>49</v>
      </c>
      <c r="E51" t="s">
        <v>150</v>
      </c>
      <c r="F51">
        <v>1</v>
      </c>
    </row>
    <row r="52" spans="1:6" x14ac:dyDescent="0.3">
      <c r="A52">
        <v>51</v>
      </c>
      <c r="B52">
        <v>19</v>
      </c>
      <c r="C52" t="s">
        <v>62</v>
      </c>
      <c r="D52">
        <v>12</v>
      </c>
      <c r="E52" t="s">
        <v>150</v>
      </c>
      <c r="F52">
        <v>1</v>
      </c>
    </row>
    <row r="53" spans="1:6" x14ac:dyDescent="0.3">
      <c r="A53">
        <v>52</v>
      </c>
      <c r="B53">
        <v>20</v>
      </c>
      <c r="C53" t="s">
        <v>63</v>
      </c>
      <c r="D53">
        <v>9</v>
      </c>
      <c r="E53" t="s">
        <v>150</v>
      </c>
      <c r="F53">
        <v>1</v>
      </c>
    </row>
    <row r="54" spans="1:6" x14ac:dyDescent="0.3">
      <c r="A54">
        <v>53</v>
      </c>
      <c r="B54">
        <v>21</v>
      </c>
      <c r="C54" t="s">
        <v>64</v>
      </c>
      <c r="D54">
        <v>5</v>
      </c>
      <c r="E54" t="s">
        <v>150</v>
      </c>
      <c r="F54">
        <v>1</v>
      </c>
    </row>
    <row r="55" spans="1:6" x14ac:dyDescent="0.3">
      <c r="A55">
        <v>54</v>
      </c>
      <c r="B55">
        <v>22</v>
      </c>
      <c r="C55" t="s">
        <v>65</v>
      </c>
      <c r="D55">
        <v>69</v>
      </c>
      <c r="E55" t="s">
        <v>151</v>
      </c>
      <c r="F55">
        <v>3</v>
      </c>
    </row>
    <row r="56" spans="1:6" x14ac:dyDescent="0.3">
      <c r="A56">
        <v>55</v>
      </c>
      <c r="B56">
        <v>23</v>
      </c>
      <c r="C56" t="s">
        <v>66</v>
      </c>
      <c r="D56">
        <v>85</v>
      </c>
      <c r="E56" t="s">
        <v>151</v>
      </c>
      <c r="F56">
        <v>3</v>
      </c>
    </row>
    <row r="57" spans="1:6" x14ac:dyDescent="0.3">
      <c r="A57">
        <v>56</v>
      </c>
      <c r="B57">
        <v>24</v>
      </c>
      <c r="C57" t="s">
        <v>67</v>
      </c>
      <c r="D57">
        <v>149</v>
      </c>
      <c r="E57" t="s">
        <v>151</v>
      </c>
      <c r="F57">
        <v>3</v>
      </c>
    </row>
    <row r="58" spans="1:6" x14ac:dyDescent="0.3">
      <c r="A58">
        <v>57</v>
      </c>
      <c r="B58">
        <v>25</v>
      </c>
      <c r="C58" t="s">
        <v>68</v>
      </c>
      <c r="D58">
        <v>99</v>
      </c>
      <c r="E58" t="s">
        <v>151</v>
      </c>
      <c r="F58">
        <v>3</v>
      </c>
    </row>
    <row r="59" spans="1:6" x14ac:dyDescent="0.3">
      <c r="A59">
        <v>58</v>
      </c>
      <c r="B59">
        <v>26</v>
      </c>
      <c r="C59" t="s">
        <v>69</v>
      </c>
      <c r="D59">
        <v>20</v>
      </c>
      <c r="E59" t="s">
        <v>151</v>
      </c>
      <c r="F59">
        <v>3</v>
      </c>
    </row>
    <row r="60" spans="1:6" x14ac:dyDescent="0.3">
      <c r="A60">
        <v>59</v>
      </c>
      <c r="B60">
        <v>27</v>
      </c>
      <c r="C60" t="s">
        <v>71</v>
      </c>
      <c r="D60">
        <v>10</v>
      </c>
      <c r="E60" t="s">
        <v>151</v>
      </c>
      <c r="F60">
        <v>3</v>
      </c>
    </row>
    <row r="61" spans="1:6" x14ac:dyDescent="0.3">
      <c r="A61">
        <v>60</v>
      </c>
      <c r="B61">
        <v>28</v>
      </c>
      <c r="C61" t="s">
        <v>72</v>
      </c>
      <c r="D61">
        <v>29</v>
      </c>
      <c r="E61" t="s">
        <v>151</v>
      </c>
      <c r="F61">
        <v>3</v>
      </c>
    </row>
    <row r="62" spans="1:6" x14ac:dyDescent="0.3">
      <c r="A62">
        <v>61</v>
      </c>
      <c r="B62">
        <v>29</v>
      </c>
      <c r="C62" t="s">
        <v>73</v>
      </c>
      <c r="D62">
        <v>29</v>
      </c>
      <c r="E62" t="s">
        <v>151</v>
      </c>
      <c r="F62">
        <v>3</v>
      </c>
    </row>
    <row r="63" spans="1:6" x14ac:dyDescent="0.3">
      <c r="A63">
        <v>62</v>
      </c>
      <c r="B63">
        <v>30</v>
      </c>
      <c r="C63" t="s">
        <v>74</v>
      </c>
      <c r="D63">
        <v>15</v>
      </c>
      <c r="E63" t="s">
        <v>151</v>
      </c>
      <c r="F63">
        <v>3</v>
      </c>
    </row>
    <row r="64" spans="1:6" x14ac:dyDescent="0.3">
      <c r="A64">
        <v>63</v>
      </c>
      <c r="B64">
        <v>31</v>
      </c>
      <c r="C64" t="s">
        <v>75</v>
      </c>
      <c r="D64">
        <v>20</v>
      </c>
      <c r="E64" t="s">
        <v>151</v>
      </c>
      <c r="F64">
        <v>3</v>
      </c>
    </row>
    <row r="65" spans="1:6" x14ac:dyDescent="0.3">
      <c r="A65">
        <v>64</v>
      </c>
      <c r="B65">
        <v>32</v>
      </c>
      <c r="C65" t="s">
        <v>76</v>
      </c>
      <c r="D65">
        <v>5</v>
      </c>
      <c r="E65" t="s">
        <v>151</v>
      </c>
      <c r="F65">
        <v>3</v>
      </c>
    </row>
    <row r="66" spans="1:6" x14ac:dyDescent="0.3">
      <c r="A66">
        <v>65</v>
      </c>
      <c r="B66">
        <v>33</v>
      </c>
      <c r="C66" t="s">
        <v>77</v>
      </c>
      <c r="D66">
        <v>49</v>
      </c>
      <c r="E66" t="s">
        <v>151</v>
      </c>
      <c r="F66">
        <v>3</v>
      </c>
    </row>
    <row r="67" spans="1:6" x14ac:dyDescent="0.3">
      <c r="A67">
        <v>66</v>
      </c>
      <c r="B67">
        <v>34</v>
      </c>
      <c r="C67" t="s">
        <v>78</v>
      </c>
      <c r="D67">
        <v>50</v>
      </c>
      <c r="E67" t="s">
        <v>151</v>
      </c>
      <c r="F67">
        <v>3</v>
      </c>
    </row>
    <row r="68" spans="1:6" x14ac:dyDescent="0.3">
      <c r="A68">
        <v>67</v>
      </c>
      <c r="B68">
        <v>35</v>
      </c>
      <c r="C68" t="s">
        <v>79</v>
      </c>
      <c r="D68">
        <v>199</v>
      </c>
      <c r="E68" t="s">
        <v>151</v>
      </c>
      <c r="F68">
        <v>3</v>
      </c>
    </row>
    <row r="69" spans="1:6" x14ac:dyDescent="0.3">
      <c r="A69">
        <v>68</v>
      </c>
      <c r="B69">
        <v>36</v>
      </c>
      <c r="C69" t="s">
        <v>80</v>
      </c>
      <c r="D69">
        <v>10</v>
      </c>
      <c r="E69" t="s">
        <v>151</v>
      </c>
      <c r="F69">
        <v>3</v>
      </c>
    </row>
    <row r="70" spans="1:6" x14ac:dyDescent="0.3">
      <c r="A70">
        <v>69</v>
      </c>
      <c r="B70">
        <v>37</v>
      </c>
      <c r="C70" t="s">
        <v>81</v>
      </c>
      <c r="D70">
        <v>299</v>
      </c>
      <c r="E70" t="s">
        <v>151</v>
      </c>
      <c r="F70">
        <v>3</v>
      </c>
    </row>
    <row r="71" spans="1:6" x14ac:dyDescent="0.3">
      <c r="A71">
        <v>70</v>
      </c>
      <c r="B71">
        <v>38</v>
      </c>
      <c r="C71" t="s">
        <v>82</v>
      </c>
      <c r="D71">
        <v>39</v>
      </c>
      <c r="E71" t="s">
        <v>151</v>
      </c>
      <c r="F71">
        <v>3</v>
      </c>
    </row>
    <row r="72" spans="1:6" x14ac:dyDescent="0.3">
      <c r="A72">
        <v>71</v>
      </c>
      <c r="B72">
        <v>39</v>
      </c>
      <c r="C72" t="s">
        <v>83</v>
      </c>
      <c r="D72">
        <v>149</v>
      </c>
      <c r="E72" t="s">
        <v>151</v>
      </c>
      <c r="F72">
        <v>3</v>
      </c>
    </row>
    <row r="73" spans="1:6" x14ac:dyDescent="0.3">
      <c r="A73">
        <v>72</v>
      </c>
      <c r="B73">
        <v>4</v>
      </c>
      <c r="C73" t="s">
        <v>84</v>
      </c>
      <c r="D73">
        <v>69</v>
      </c>
      <c r="E73" t="s">
        <v>150</v>
      </c>
      <c r="F73">
        <v>1</v>
      </c>
    </row>
    <row r="74" spans="1:6" x14ac:dyDescent="0.3">
      <c r="A74">
        <v>73</v>
      </c>
      <c r="B74">
        <v>40</v>
      </c>
      <c r="C74" t="s">
        <v>85</v>
      </c>
      <c r="D74">
        <v>179</v>
      </c>
      <c r="E74" t="s">
        <v>151</v>
      </c>
      <c r="F74">
        <v>3</v>
      </c>
    </row>
    <row r="75" spans="1:6" x14ac:dyDescent="0.3">
      <c r="A75">
        <v>74</v>
      </c>
      <c r="B75">
        <v>41</v>
      </c>
      <c r="C75" t="s">
        <v>86</v>
      </c>
      <c r="D75">
        <v>199</v>
      </c>
      <c r="E75" t="s">
        <v>151</v>
      </c>
      <c r="F75">
        <v>3</v>
      </c>
    </row>
    <row r="76" spans="1:6" x14ac:dyDescent="0.3">
      <c r="A76">
        <v>75</v>
      </c>
      <c r="B76">
        <v>42</v>
      </c>
      <c r="C76" t="s">
        <v>87</v>
      </c>
      <c r="D76">
        <v>55</v>
      </c>
      <c r="E76" t="s">
        <v>151</v>
      </c>
      <c r="F76">
        <v>3</v>
      </c>
    </row>
    <row r="77" spans="1:6" x14ac:dyDescent="0.3">
      <c r="A77">
        <v>76</v>
      </c>
      <c r="B77">
        <v>43</v>
      </c>
      <c r="C77" t="s">
        <v>88</v>
      </c>
      <c r="D77">
        <v>299</v>
      </c>
      <c r="E77" t="s">
        <v>151</v>
      </c>
      <c r="F77">
        <v>3</v>
      </c>
    </row>
    <row r="78" spans="1:6" x14ac:dyDescent="0.3">
      <c r="A78">
        <v>77</v>
      </c>
      <c r="B78">
        <v>44</v>
      </c>
      <c r="C78" t="s">
        <v>89</v>
      </c>
      <c r="D78">
        <v>399</v>
      </c>
      <c r="E78" t="s">
        <v>151</v>
      </c>
      <c r="F78">
        <v>3</v>
      </c>
    </row>
    <row r="79" spans="1:6" x14ac:dyDescent="0.3">
      <c r="A79">
        <v>78</v>
      </c>
      <c r="B79">
        <v>45</v>
      </c>
      <c r="C79" t="s">
        <v>90</v>
      </c>
      <c r="D79">
        <v>599</v>
      </c>
      <c r="E79" t="s">
        <v>151</v>
      </c>
      <c r="F79">
        <v>3</v>
      </c>
    </row>
    <row r="80" spans="1:6" x14ac:dyDescent="0.3">
      <c r="A80">
        <v>79</v>
      </c>
      <c r="B80">
        <v>46</v>
      </c>
      <c r="C80" t="s">
        <v>91</v>
      </c>
      <c r="D80">
        <v>20</v>
      </c>
      <c r="E80" t="s">
        <v>151</v>
      </c>
      <c r="F80">
        <v>3</v>
      </c>
    </row>
    <row r="81" spans="1:6" x14ac:dyDescent="0.3">
      <c r="A81">
        <v>80</v>
      </c>
      <c r="B81">
        <v>47</v>
      </c>
      <c r="C81" t="s">
        <v>92</v>
      </c>
      <c r="D81">
        <v>5</v>
      </c>
      <c r="E81" t="s">
        <v>151</v>
      </c>
      <c r="F81">
        <v>3</v>
      </c>
    </row>
    <row r="82" spans="1:6" x14ac:dyDescent="0.3">
      <c r="A82">
        <v>81</v>
      </c>
      <c r="B82">
        <v>48</v>
      </c>
      <c r="C82" t="s">
        <v>93</v>
      </c>
      <c r="D82">
        <v>50</v>
      </c>
      <c r="E82" t="s">
        <v>151</v>
      </c>
      <c r="F82">
        <v>3</v>
      </c>
    </row>
    <row r="83" spans="1:6" x14ac:dyDescent="0.3">
      <c r="A83">
        <v>82</v>
      </c>
      <c r="B83">
        <v>49</v>
      </c>
      <c r="C83" t="s">
        <v>94</v>
      </c>
      <c r="D83">
        <v>10</v>
      </c>
      <c r="E83" t="s">
        <v>151</v>
      </c>
      <c r="F83">
        <v>3</v>
      </c>
    </row>
    <row r="84" spans="1:6" x14ac:dyDescent="0.3">
      <c r="A84">
        <v>83</v>
      </c>
      <c r="B84">
        <v>5</v>
      </c>
      <c r="C84" t="s">
        <v>95</v>
      </c>
      <c r="D84">
        <v>85</v>
      </c>
      <c r="E84" t="s">
        <v>150</v>
      </c>
      <c r="F84">
        <v>1</v>
      </c>
    </row>
    <row r="85" spans="1:6" x14ac:dyDescent="0.3">
      <c r="A85">
        <v>84</v>
      </c>
      <c r="B85">
        <v>50</v>
      </c>
      <c r="C85" t="s">
        <v>96</v>
      </c>
      <c r="D85">
        <v>20</v>
      </c>
      <c r="E85" t="s">
        <v>151</v>
      </c>
      <c r="F85">
        <v>3</v>
      </c>
    </row>
    <row r="86" spans="1:6" x14ac:dyDescent="0.3">
      <c r="A86">
        <v>85</v>
      </c>
      <c r="B86">
        <v>51</v>
      </c>
      <c r="C86" t="s">
        <v>97</v>
      </c>
      <c r="D86">
        <v>5</v>
      </c>
      <c r="E86" t="s">
        <v>151</v>
      </c>
      <c r="F86">
        <v>3</v>
      </c>
    </row>
    <row r="87" spans="1:6" x14ac:dyDescent="0.3">
      <c r="A87">
        <v>86</v>
      </c>
      <c r="B87">
        <v>52</v>
      </c>
      <c r="C87" t="s">
        <v>98</v>
      </c>
      <c r="D87">
        <v>50</v>
      </c>
      <c r="E87" t="s">
        <v>151</v>
      </c>
      <c r="F87">
        <v>3</v>
      </c>
    </row>
    <row r="88" spans="1:6" x14ac:dyDescent="0.3">
      <c r="A88">
        <v>87</v>
      </c>
      <c r="B88">
        <v>53</v>
      </c>
      <c r="C88" t="s">
        <v>99</v>
      </c>
      <c r="D88">
        <v>20</v>
      </c>
      <c r="E88" t="s">
        <v>151</v>
      </c>
      <c r="F88">
        <v>3</v>
      </c>
    </row>
    <row r="89" spans="1:6" x14ac:dyDescent="0.3">
      <c r="A89">
        <v>88</v>
      </c>
      <c r="B89">
        <v>54</v>
      </c>
      <c r="C89" t="s">
        <v>100</v>
      </c>
      <c r="D89">
        <v>5</v>
      </c>
      <c r="E89" t="s">
        <v>151</v>
      </c>
      <c r="F89">
        <v>3</v>
      </c>
    </row>
    <row r="90" spans="1:6" x14ac:dyDescent="0.3">
      <c r="A90">
        <v>89</v>
      </c>
      <c r="B90">
        <v>56</v>
      </c>
      <c r="C90" t="s">
        <v>101</v>
      </c>
      <c r="D90">
        <v>30</v>
      </c>
      <c r="E90" t="s">
        <v>151</v>
      </c>
      <c r="F90">
        <v>3</v>
      </c>
    </row>
    <row r="91" spans="1:6" x14ac:dyDescent="0.3">
      <c r="A91">
        <v>90</v>
      </c>
      <c r="B91">
        <v>57</v>
      </c>
      <c r="C91" t="s">
        <v>102</v>
      </c>
      <c r="D91">
        <v>5</v>
      </c>
      <c r="E91" t="s">
        <v>151</v>
      </c>
      <c r="F91">
        <v>3</v>
      </c>
    </row>
    <row r="92" spans="1:6" x14ac:dyDescent="0.3">
      <c r="A92">
        <v>91</v>
      </c>
      <c r="B92">
        <v>58</v>
      </c>
      <c r="C92" t="s">
        <v>103</v>
      </c>
      <c r="D92">
        <v>50</v>
      </c>
      <c r="E92" t="s">
        <v>151</v>
      </c>
      <c r="F92">
        <v>3</v>
      </c>
    </row>
    <row r="93" spans="1:6" x14ac:dyDescent="0.3">
      <c r="A93">
        <v>92</v>
      </c>
      <c r="B93">
        <v>59</v>
      </c>
      <c r="C93" t="s">
        <v>104</v>
      </c>
      <c r="D93">
        <v>10</v>
      </c>
      <c r="E93" t="s">
        <v>151</v>
      </c>
      <c r="F93">
        <v>3</v>
      </c>
    </row>
    <row r="94" spans="1:6" x14ac:dyDescent="0.3">
      <c r="A94">
        <v>93</v>
      </c>
      <c r="B94">
        <v>6</v>
      </c>
      <c r="C94" t="s">
        <v>105</v>
      </c>
      <c r="D94">
        <v>17</v>
      </c>
      <c r="E94" t="s">
        <v>150</v>
      </c>
      <c r="F94">
        <v>1</v>
      </c>
    </row>
    <row r="95" spans="1:6" x14ac:dyDescent="0.3">
      <c r="A95">
        <v>94</v>
      </c>
      <c r="B95">
        <v>60</v>
      </c>
      <c r="C95" t="s">
        <v>106</v>
      </c>
      <c r="D95">
        <v>2</v>
      </c>
      <c r="E95" t="s">
        <v>151</v>
      </c>
      <c r="F95">
        <v>3</v>
      </c>
    </row>
    <row r="96" spans="1:6" x14ac:dyDescent="0.3">
      <c r="A96">
        <v>95</v>
      </c>
      <c r="B96">
        <v>61</v>
      </c>
      <c r="C96" t="s">
        <v>107</v>
      </c>
      <c r="D96">
        <v>20</v>
      </c>
      <c r="E96" t="s">
        <v>151</v>
      </c>
      <c r="F96">
        <v>3</v>
      </c>
    </row>
    <row r="97" spans="1:6" x14ac:dyDescent="0.3">
      <c r="A97">
        <v>96</v>
      </c>
      <c r="B97">
        <v>62</v>
      </c>
      <c r="C97" t="s">
        <v>108</v>
      </c>
      <c r="D97">
        <v>50</v>
      </c>
      <c r="E97" t="s">
        <v>151</v>
      </c>
      <c r="F97">
        <v>3</v>
      </c>
    </row>
    <row r="98" spans="1:6" x14ac:dyDescent="0.3">
      <c r="A98">
        <v>97</v>
      </c>
      <c r="B98">
        <v>63</v>
      </c>
      <c r="C98" t="s">
        <v>109</v>
      </c>
      <c r="D98">
        <v>5</v>
      </c>
      <c r="E98" t="s">
        <v>151</v>
      </c>
      <c r="F98">
        <v>3</v>
      </c>
    </row>
    <row r="99" spans="1:6" x14ac:dyDescent="0.3">
      <c r="A99">
        <v>98</v>
      </c>
      <c r="B99">
        <v>64</v>
      </c>
      <c r="C99" t="s">
        <v>110</v>
      </c>
      <c r="D99">
        <v>99</v>
      </c>
      <c r="E99" t="s">
        <v>152</v>
      </c>
      <c r="F99">
        <v>4</v>
      </c>
    </row>
    <row r="100" spans="1:6" x14ac:dyDescent="0.3">
      <c r="A100">
        <v>99</v>
      </c>
      <c r="B100">
        <v>65</v>
      </c>
      <c r="C100" t="s">
        <v>112</v>
      </c>
      <c r="D100">
        <v>899</v>
      </c>
      <c r="E100" t="s">
        <v>152</v>
      </c>
      <c r="F100">
        <v>4</v>
      </c>
    </row>
    <row r="101" spans="1:6" x14ac:dyDescent="0.3">
      <c r="A101">
        <v>100</v>
      </c>
      <c r="B101">
        <v>66</v>
      </c>
      <c r="C101" t="s">
        <v>113</v>
      </c>
      <c r="D101">
        <v>19</v>
      </c>
      <c r="E101" t="s">
        <v>152</v>
      </c>
      <c r="F101">
        <v>4</v>
      </c>
    </row>
    <row r="102" spans="1:6" x14ac:dyDescent="0.3">
      <c r="A102">
        <v>101</v>
      </c>
      <c r="B102">
        <v>67</v>
      </c>
      <c r="C102" t="s">
        <v>114</v>
      </c>
      <c r="D102">
        <v>469</v>
      </c>
      <c r="E102" t="s">
        <v>152</v>
      </c>
      <c r="F102">
        <v>4</v>
      </c>
    </row>
    <row r="103" spans="1:6" x14ac:dyDescent="0.3">
      <c r="A103">
        <v>102</v>
      </c>
      <c r="B103">
        <v>68</v>
      </c>
      <c r="C103" t="s">
        <v>115</v>
      </c>
      <c r="D103">
        <v>15</v>
      </c>
      <c r="E103" t="s">
        <v>152</v>
      </c>
      <c r="F103">
        <v>4</v>
      </c>
    </row>
    <row r="104" spans="1:6" x14ac:dyDescent="0.3">
      <c r="A104">
        <v>103</v>
      </c>
      <c r="B104">
        <v>69</v>
      </c>
      <c r="C104" t="s">
        <v>116</v>
      </c>
      <c r="D104">
        <v>29</v>
      </c>
      <c r="E104" t="s">
        <v>152</v>
      </c>
      <c r="F104">
        <v>4</v>
      </c>
    </row>
    <row r="105" spans="1:6" x14ac:dyDescent="0.3">
      <c r="A105">
        <v>104</v>
      </c>
      <c r="B105">
        <v>7</v>
      </c>
      <c r="C105" t="s">
        <v>117</v>
      </c>
      <c r="D105">
        <v>529</v>
      </c>
      <c r="E105" t="s">
        <v>150</v>
      </c>
      <c r="F105">
        <v>1</v>
      </c>
    </row>
    <row r="106" spans="1:6" x14ac:dyDescent="0.3">
      <c r="A106">
        <v>105</v>
      </c>
      <c r="B106">
        <v>70</v>
      </c>
      <c r="C106" t="s">
        <v>118</v>
      </c>
      <c r="D106">
        <v>19</v>
      </c>
      <c r="E106" t="s">
        <v>152</v>
      </c>
      <c r="F106">
        <v>4</v>
      </c>
    </row>
    <row r="107" spans="1:6" x14ac:dyDescent="0.3">
      <c r="A107">
        <v>106</v>
      </c>
      <c r="B107">
        <v>71</v>
      </c>
      <c r="C107" t="s">
        <v>119</v>
      </c>
      <c r="D107">
        <v>25</v>
      </c>
      <c r="E107" t="s">
        <v>152</v>
      </c>
      <c r="F107">
        <v>4</v>
      </c>
    </row>
    <row r="108" spans="1:6" x14ac:dyDescent="0.3">
      <c r="A108">
        <v>107</v>
      </c>
      <c r="B108">
        <v>72</v>
      </c>
      <c r="C108" t="s">
        <v>120</v>
      </c>
      <c r="D108">
        <v>69</v>
      </c>
      <c r="E108" t="s">
        <v>152</v>
      </c>
      <c r="F108">
        <v>4</v>
      </c>
    </row>
    <row r="109" spans="1:6" x14ac:dyDescent="0.3">
      <c r="A109">
        <v>108</v>
      </c>
      <c r="B109">
        <v>73</v>
      </c>
      <c r="C109" t="s">
        <v>121</v>
      </c>
      <c r="D109">
        <v>85</v>
      </c>
      <c r="E109" t="s">
        <v>152</v>
      </c>
      <c r="F109">
        <v>4</v>
      </c>
    </row>
    <row r="110" spans="1:6" x14ac:dyDescent="0.3">
      <c r="A110">
        <v>109</v>
      </c>
      <c r="B110">
        <v>74</v>
      </c>
      <c r="C110" t="s">
        <v>122</v>
      </c>
      <c r="D110">
        <v>1699</v>
      </c>
      <c r="E110" t="s">
        <v>152</v>
      </c>
      <c r="F110">
        <v>4</v>
      </c>
    </row>
    <row r="111" spans="1:6" x14ac:dyDescent="0.3">
      <c r="A111">
        <v>110</v>
      </c>
      <c r="B111">
        <v>75</v>
      </c>
      <c r="C111" t="s">
        <v>123</v>
      </c>
      <c r="D111">
        <v>35</v>
      </c>
      <c r="E111" t="s">
        <v>152</v>
      </c>
      <c r="F111">
        <v>4</v>
      </c>
    </row>
    <row r="112" spans="1:6" x14ac:dyDescent="0.3">
      <c r="A112">
        <v>111</v>
      </c>
      <c r="B112">
        <v>76</v>
      </c>
      <c r="C112" t="s">
        <v>124</v>
      </c>
      <c r="D112">
        <v>29</v>
      </c>
      <c r="E112" t="s">
        <v>152</v>
      </c>
      <c r="F112">
        <v>4</v>
      </c>
    </row>
    <row r="113" spans="1:6" x14ac:dyDescent="0.3">
      <c r="A113">
        <v>112</v>
      </c>
      <c r="B113">
        <v>77</v>
      </c>
      <c r="C113" t="s">
        <v>125</v>
      </c>
      <c r="D113">
        <v>35</v>
      </c>
      <c r="E113" t="s">
        <v>152</v>
      </c>
      <c r="F113">
        <v>4</v>
      </c>
    </row>
    <row r="114" spans="1:6" x14ac:dyDescent="0.3">
      <c r="A114">
        <v>113</v>
      </c>
      <c r="B114">
        <v>78</v>
      </c>
      <c r="C114" t="s">
        <v>126</v>
      </c>
      <c r="D114">
        <v>99</v>
      </c>
      <c r="E114" t="s">
        <v>152</v>
      </c>
      <c r="F114">
        <v>4</v>
      </c>
    </row>
    <row r="115" spans="1:6" x14ac:dyDescent="0.3">
      <c r="A115">
        <v>114</v>
      </c>
      <c r="B115">
        <v>79</v>
      </c>
      <c r="C115" t="s">
        <v>127</v>
      </c>
      <c r="D115">
        <v>149</v>
      </c>
      <c r="E115" t="s">
        <v>152</v>
      </c>
      <c r="F115">
        <v>4</v>
      </c>
    </row>
    <row r="116" spans="1:6" x14ac:dyDescent="0.3">
      <c r="A116">
        <v>115</v>
      </c>
      <c r="B116">
        <v>8</v>
      </c>
      <c r="C116" t="s">
        <v>128</v>
      </c>
      <c r="D116">
        <v>35</v>
      </c>
      <c r="E116" t="s">
        <v>150</v>
      </c>
      <c r="F116">
        <v>1</v>
      </c>
    </row>
    <row r="117" spans="1:6" x14ac:dyDescent="0.3">
      <c r="A117">
        <v>116</v>
      </c>
      <c r="B117">
        <v>80</v>
      </c>
      <c r="C117" t="s">
        <v>129</v>
      </c>
      <c r="D117">
        <v>17</v>
      </c>
      <c r="E117" t="s">
        <v>152</v>
      </c>
      <c r="F117">
        <v>4</v>
      </c>
    </row>
    <row r="118" spans="1:6" x14ac:dyDescent="0.3">
      <c r="A118">
        <v>117</v>
      </c>
      <c r="B118">
        <v>81</v>
      </c>
      <c r="C118" t="s">
        <v>130</v>
      </c>
      <c r="D118">
        <v>5</v>
      </c>
      <c r="E118" t="s">
        <v>152</v>
      </c>
      <c r="F118">
        <v>4</v>
      </c>
    </row>
    <row r="119" spans="1:6" x14ac:dyDescent="0.3">
      <c r="A119">
        <v>118</v>
      </c>
      <c r="B119">
        <v>82</v>
      </c>
      <c r="C119" t="s">
        <v>131</v>
      </c>
      <c r="D119">
        <v>49</v>
      </c>
      <c r="E119" t="s">
        <v>152</v>
      </c>
      <c r="F119">
        <v>4</v>
      </c>
    </row>
    <row r="120" spans="1:6" x14ac:dyDescent="0.3">
      <c r="A120">
        <v>119</v>
      </c>
      <c r="B120">
        <v>83</v>
      </c>
      <c r="C120" t="s">
        <v>132</v>
      </c>
      <c r="D120">
        <v>199</v>
      </c>
      <c r="E120" t="s">
        <v>152</v>
      </c>
      <c r="F120">
        <v>4</v>
      </c>
    </row>
    <row r="121" spans="1:6" x14ac:dyDescent="0.3">
      <c r="A121">
        <v>120</v>
      </c>
      <c r="B121">
        <v>84</v>
      </c>
      <c r="C121" t="s">
        <v>133</v>
      </c>
      <c r="D121">
        <v>249</v>
      </c>
      <c r="E121" t="s">
        <v>152</v>
      </c>
      <c r="F121">
        <v>4</v>
      </c>
    </row>
    <row r="122" spans="1:6" x14ac:dyDescent="0.3">
      <c r="A122">
        <v>121</v>
      </c>
      <c r="B122">
        <v>85</v>
      </c>
      <c r="C122" t="s">
        <v>134</v>
      </c>
      <c r="D122">
        <v>49</v>
      </c>
      <c r="E122" t="s">
        <v>152</v>
      </c>
      <c r="F122">
        <v>4</v>
      </c>
    </row>
    <row r="123" spans="1:6" x14ac:dyDescent="0.3">
      <c r="A123">
        <v>122</v>
      </c>
      <c r="B123">
        <v>86</v>
      </c>
      <c r="C123" t="s">
        <v>135</v>
      </c>
      <c r="D123">
        <v>19</v>
      </c>
      <c r="E123" t="s">
        <v>152</v>
      </c>
      <c r="F123">
        <v>4</v>
      </c>
    </row>
    <row r="124" spans="1:6" x14ac:dyDescent="0.3">
      <c r="A124">
        <v>123</v>
      </c>
      <c r="B124">
        <v>87</v>
      </c>
      <c r="C124" t="s">
        <v>136</v>
      </c>
      <c r="D124">
        <v>69</v>
      </c>
      <c r="E124" t="s">
        <v>152</v>
      </c>
      <c r="F124">
        <v>4</v>
      </c>
    </row>
    <row r="125" spans="1:6" x14ac:dyDescent="0.3">
      <c r="A125">
        <v>124</v>
      </c>
      <c r="B125">
        <v>88</v>
      </c>
      <c r="C125" t="s">
        <v>137</v>
      </c>
      <c r="D125">
        <v>10</v>
      </c>
      <c r="E125" t="s">
        <v>152</v>
      </c>
      <c r="F125">
        <v>4</v>
      </c>
    </row>
    <row r="126" spans="1:6" x14ac:dyDescent="0.3">
      <c r="A126">
        <v>125</v>
      </c>
      <c r="B126">
        <v>89</v>
      </c>
      <c r="C126" t="s">
        <v>138</v>
      </c>
      <c r="D126">
        <v>669</v>
      </c>
      <c r="E126" t="s">
        <v>152</v>
      </c>
      <c r="F126">
        <v>4</v>
      </c>
    </row>
    <row r="127" spans="1:6" x14ac:dyDescent="0.3">
      <c r="A127">
        <v>126</v>
      </c>
      <c r="B127">
        <v>9</v>
      </c>
      <c r="C127" t="s">
        <v>139</v>
      </c>
      <c r="D127">
        <v>149</v>
      </c>
      <c r="E127" t="s">
        <v>150</v>
      </c>
      <c r="F127">
        <v>1</v>
      </c>
    </row>
    <row r="128" spans="1:6" x14ac:dyDescent="0.3">
      <c r="A128">
        <v>127</v>
      </c>
      <c r="B128">
        <v>90</v>
      </c>
      <c r="C128" t="s">
        <v>140</v>
      </c>
      <c r="D128">
        <v>1249</v>
      </c>
      <c r="E128" t="s">
        <v>152</v>
      </c>
      <c r="F128">
        <v>4</v>
      </c>
    </row>
    <row r="129" spans="1:6" x14ac:dyDescent="0.3">
      <c r="A129">
        <v>128</v>
      </c>
      <c r="B129">
        <v>91</v>
      </c>
      <c r="C129" t="s">
        <v>141</v>
      </c>
      <c r="D129">
        <v>50</v>
      </c>
      <c r="E129" t="s">
        <v>152</v>
      </c>
      <c r="F129">
        <v>4</v>
      </c>
    </row>
    <row r="130" spans="1:6" x14ac:dyDescent="0.3">
      <c r="A130">
        <v>129</v>
      </c>
      <c r="B130">
        <v>92</v>
      </c>
      <c r="C130" t="s">
        <v>142</v>
      </c>
      <c r="D130">
        <v>359</v>
      </c>
      <c r="E130" t="s">
        <v>152</v>
      </c>
      <c r="F130">
        <v>4</v>
      </c>
    </row>
    <row r="131" spans="1:6" x14ac:dyDescent="0.3">
      <c r="A131">
        <v>130</v>
      </c>
      <c r="B131">
        <v>93</v>
      </c>
      <c r="C131" t="s">
        <v>143</v>
      </c>
      <c r="D131">
        <v>299</v>
      </c>
      <c r="E131" t="s">
        <v>152</v>
      </c>
      <c r="F131">
        <v>4</v>
      </c>
    </row>
    <row r="132" spans="1:6" x14ac:dyDescent="0.3">
      <c r="A132">
        <v>131</v>
      </c>
      <c r="B132">
        <v>94</v>
      </c>
      <c r="C132" t="s">
        <v>144</v>
      </c>
      <c r="D132">
        <v>89</v>
      </c>
      <c r="E132" t="s">
        <v>152</v>
      </c>
      <c r="F132">
        <v>4</v>
      </c>
    </row>
    <row r="133" spans="1:6" x14ac:dyDescent="0.3">
      <c r="A133">
        <v>132</v>
      </c>
      <c r="B133">
        <v>95</v>
      </c>
      <c r="C133" t="s">
        <v>145</v>
      </c>
      <c r="D133">
        <v>99</v>
      </c>
      <c r="E133" t="s">
        <v>152</v>
      </c>
      <c r="F133">
        <v>4</v>
      </c>
    </row>
    <row r="134" spans="1:6" x14ac:dyDescent="0.3">
      <c r="A134">
        <v>133</v>
      </c>
      <c r="B134">
        <v>96</v>
      </c>
      <c r="C134" t="s">
        <v>146</v>
      </c>
      <c r="D134">
        <v>169</v>
      </c>
      <c r="E134" t="s">
        <v>152</v>
      </c>
      <c r="F134">
        <v>4</v>
      </c>
    </row>
    <row r="135" spans="1:6" x14ac:dyDescent="0.3">
      <c r="A135">
        <v>134</v>
      </c>
      <c r="B135">
        <v>97</v>
      </c>
      <c r="C135" t="s">
        <v>147</v>
      </c>
      <c r="D135">
        <v>29</v>
      </c>
      <c r="E135" t="s">
        <v>152</v>
      </c>
      <c r="F135">
        <v>4</v>
      </c>
    </row>
    <row r="136" spans="1:6" x14ac:dyDescent="0.3">
      <c r="A136">
        <v>135</v>
      </c>
      <c r="B136">
        <v>98</v>
      </c>
      <c r="C136" t="s">
        <v>148</v>
      </c>
      <c r="D136">
        <v>20</v>
      </c>
      <c r="E136" t="s">
        <v>152</v>
      </c>
      <c r="F136">
        <v>4</v>
      </c>
    </row>
    <row r="137" spans="1:6" x14ac:dyDescent="0.3">
      <c r="A137">
        <v>136</v>
      </c>
      <c r="B137">
        <v>99</v>
      </c>
      <c r="C137" t="s">
        <v>149</v>
      </c>
      <c r="D137">
        <v>5</v>
      </c>
      <c r="E137" t="s">
        <v>152</v>
      </c>
      <c r="F137">
        <v>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Template</vt:lpstr>
      <vt:lpstr>Lookup</vt:lpstr>
      <vt:lpstr>List</vt:lpstr>
      <vt:lpstr>products</vt:lpstr>
      <vt:lpstr>Cell_C_Data</vt:lpstr>
      <vt:lpstr>MTN_Data</vt:lpstr>
      <vt:lpstr>Telkom_Mobile_Pinless</vt:lpstr>
      <vt:lpstr>Vodacom_Promo_Data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Culu</dc:creator>
  <cp:lastModifiedBy>Kenneth Culu</cp:lastModifiedBy>
  <dcterms:created xsi:type="dcterms:W3CDTF">2023-01-11T12:13:26Z</dcterms:created>
  <dcterms:modified xsi:type="dcterms:W3CDTF">2023-07-05T02:43:53Z</dcterms:modified>
</cp:coreProperties>
</file>